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TOCK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2" i="5" l="1"/>
  <c r="D207" i="5"/>
  <c r="I279" i="5"/>
  <c r="I278" i="5"/>
  <c r="I277" i="5"/>
  <c r="I276" i="5"/>
  <c r="I275" i="5"/>
  <c r="I274" i="5"/>
  <c r="I273" i="5"/>
  <c r="I272" i="5"/>
  <c r="I271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0" i="5"/>
  <c r="I237" i="5"/>
  <c r="I236" i="5"/>
  <c r="I233" i="5"/>
  <c r="I232" i="5"/>
  <c r="I242" i="5" s="1"/>
  <c r="I225" i="5"/>
  <c r="I224" i="5"/>
  <c r="I221" i="5"/>
  <c r="I218" i="5"/>
  <c r="I217" i="5"/>
  <c r="I216" i="5"/>
  <c r="I213" i="5"/>
  <c r="I212" i="5"/>
  <c r="I205" i="5"/>
  <c r="I204" i="5"/>
  <c r="I203" i="5"/>
  <c r="I200" i="5"/>
  <c r="I199" i="5"/>
  <c r="I198" i="5"/>
  <c r="I195" i="5"/>
  <c r="I194" i="5"/>
  <c r="I193" i="5"/>
  <c r="I190" i="5"/>
  <c r="I189" i="5"/>
  <c r="I188" i="5"/>
  <c r="I187" i="5"/>
  <c r="I180" i="5"/>
  <c r="I179" i="5"/>
  <c r="I178" i="5"/>
  <c r="I177" i="5"/>
  <c r="I174" i="5"/>
  <c r="I173" i="5"/>
  <c r="I172" i="5"/>
  <c r="I171" i="5"/>
  <c r="I168" i="5"/>
  <c r="I167" i="5"/>
  <c r="I166" i="5"/>
  <c r="I165" i="5"/>
  <c r="I158" i="5"/>
  <c r="I157" i="5"/>
  <c r="I156" i="5"/>
  <c r="I155" i="5"/>
  <c r="I152" i="5"/>
  <c r="I151" i="5"/>
  <c r="I150" i="5"/>
  <c r="I149" i="5"/>
  <c r="I146" i="5"/>
  <c r="I145" i="5"/>
  <c r="I144" i="5"/>
  <c r="I143" i="5"/>
  <c r="I140" i="5"/>
  <c r="I139" i="5"/>
  <c r="I138" i="5"/>
  <c r="I137" i="5"/>
  <c r="I134" i="5"/>
  <c r="I133" i="5"/>
  <c r="I132" i="5"/>
  <c r="I131" i="5"/>
  <c r="I128" i="5"/>
  <c r="I127" i="5"/>
  <c r="I126" i="5"/>
  <c r="I125" i="5"/>
  <c r="I122" i="5"/>
  <c r="I121" i="5"/>
  <c r="I120" i="5"/>
  <c r="I119" i="5"/>
  <c r="I116" i="5"/>
  <c r="I115" i="5"/>
  <c r="I108" i="5"/>
  <c r="I107" i="5"/>
  <c r="I106" i="5"/>
  <c r="I103" i="5"/>
  <c r="I102" i="5"/>
  <c r="I99" i="5"/>
  <c r="I98" i="5"/>
  <c r="I97" i="5"/>
  <c r="I94" i="5"/>
  <c r="I93" i="5"/>
  <c r="I92" i="5"/>
  <c r="I89" i="5"/>
  <c r="I88" i="5"/>
  <c r="I87" i="5"/>
  <c r="I86" i="5"/>
  <c r="I83" i="5"/>
  <c r="I82" i="5"/>
  <c r="I79" i="5"/>
  <c r="I78" i="5"/>
  <c r="I77" i="5"/>
  <c r="I74" i="5"/>
  <c r="I73" i="5"/>
  <c r="I66" i="5"/>
  <c r="I65" i="5"/>
  <c r="I64" i="5"/>
  <c r="I63" i="5"/>
  <c r="I60" i="5"/>
  <c r="I59" i="5"/>
  <c r="I58" i="5"/>
  <c r="I57" i="5"/>
  <c r="I54" i="5"/>
  <c r="I53" i="5"/>
  <c r="I52" i="5"/>
  <c r="I68" i="5" s="1"/>
  <c r="I51" i="5"/>
  <c r="I48" i="5"/>
  <c r="I47" i="5"/>
  <c r="I46" i="5"/>
  <c r="I45" i="5"/>
  <c r="I38" i="5"/>
  <c r="I37" i="5"/>
  <c r="I36" i="5"/>
  <c r="I35" i="5"/>
  <c r="I32" i="5"/>
  <c r="I31" i="5"/>
  <c r="I30" i="5"/>
  <c r="I29" i="5"/>
  <c r="I26" i="5"/>
  <c r="I25" i="5"/>
  <c r="I24" i="5"/>
  <c r="I23" i="5"/>
  <c r="I20" i="5"/>
  <c r="I19" i="5"/>
  <c r="I18" i="5"/>
  <c r="I17" i="5"/>
  <c r="I14" i="5"/>
  <c r="I13" i="5"/>
  <c r="I12" i="5"/>
  <c r="I11" i="5"/>
  <c r="I8" i="5"/>
  <c r="I7" i="5"/>
  <c r="I6" i="5"/>
  <c r="I5" i="5"/>
  <c r="F279" i="5"/>
  <c r="F278" i="5"/>
  <c r="F277" i="5"/>
  <c r="F276" i="5"/>
  <c r="F275" i="5"/>
  <c r="F274" i="5"/>
  <c r="F273" i="5"/>
  <c r="F272" i="5"/>
  <c r="F271" i="5"/>
  <c r="F281" i="5" s="1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0" i="5"/>
  <c r="F237" i="5"/>
  <c r="F236" i="5"/>
  <c r="F233" i="5"/>
  <c r="F232" i="5"/>
  <c r="F225" i="5"/>
  <c r="F224" i="5"/>
  <c r="F221" i="5"/>
  <c r="F218" i="5"/>
  <c r="F217" i="5"/>
  <c r="F216" i="5"/>
  <c r="F213" i="5"/>
  <c r="F212" i="5"/>
  <c r="F205" i="5"/>
  <c r="F204" i="5"/>
  <c r="F203" i="5"/>
  <c r="F200" i="5"/>
  <c r="F199" i="5"/>
  <c r="F198" i="5"/>
  <c r="F195" i="5"/>
  <c r="F194" i="5"/>
  <c r="F193" i="5"/>
  <c r="F190" i="5"/>
  <c r="F189" i="5"/>
  <c r="F188" i="5"/>
  <c r="F187" i="5"/>
  <c r="F180" i="5"/>
  <c r="F179" i="5"/>
  <c r="F178" i="5"/>
  <c r="F177" i="5"/>
  <c r="F174" i="5"/>
  <c r="F173" i="5"/>
  <c r="F172" i="5"/>
  <c r="F171" i="5"/>
  <c r="F168" i="5"/>
  <c r="F167" i="5"/>
  <c r="F166" i="5"/>
  <c r="F165" i="5"/>
  <c r="F158" i="5"/>
  <c r="F157" i="5"/>
  <c r="F156" i="5"/>
  <c r="F155" i="5"/>
  <c r="F152" i="5"/>
  <c r="F151" i="5"/>
  <c r="F150" i="5"/>
  <c r="F149" i="5"/>
  <c r="F146" i="5"/>
  <c r="F145" i="5"/>
  <c r="F144" i="5"/>
  <c r="F143" i="5"/>
  <c r="F140" i="5"/>
  <c r="F139" i="5"/>
  <c r="F138" i="5"/>
  <c r="F137" i="5"/>
  <c r="F134" i="5"/>
  <c r="F133" i="5"/>
  <c r="F132" i="5"/>
  <c r="F131" i="5"/>
  <c r="F128" i="5"/>
  <c r="F127" i="5"/>
  <c r="F126" i="5"/>
  <c r="F125" i="5"/>
  <c r="F122" i="5"/>
  <c r="F121" i="5"/>
  <c r="F120" i="5"/>
  <c r="F119" i="5"/>
  <c r="F116" i="5"/>
  <c r="F115" i="5"/>
  <c r="F108" i="5"/>
  <c r="F107" i="5"/>
  <c r="F106" i="5"/>
  <c r="F103" i="5"/>
  <c r="F102" i="5"/>
  <c r="F99" i="5"/>
  <c r="F98" i="5"/>
  <c r="F97" i="5"/>
  <c r="F94" i="5"/>
  <c r="F93" i="5"/>
  <c r="F92" i="5"/>
  <c r="F89" i="5"/>
  <c r="F88" i="5"/>
  <c r="F87" i="5"/>
  <c r="F86" i="5"/>
  <c r="F83" i="5"/>
  <c r="F82" i="5"/>
  <c r="F79" i="5"/>
  <c r="F78" i="5"/>
  <c r="F77" i="5"/>
  <c r="F74" i="5"/>
  <c r="F73" i="5"/>
  <c r="F66" i="5"/>
  <c r="F65" i="5"/>
  <c r="F64" i="5"/>
  <c r="F63" i="5"/>
  <c r="F60" i="5"/>
  <c r="F59" i="5"/>
  <c r="F58" i="5"/>
  <c r="F57" i="5"/>
  <c r="F54" i="5"/>
  <c r="F53" i="5"/>
  <c r="F52" i="5"/>
  <c r="F51" i="5"/>
  <c r="F48" i="5"/>
  <c r="F47" i="5"/>
  <c r="F46" i="5"/>
  <c r="F45" i="5"/>
  <c r="F38" i="5"/>
  <c r="F37" i="5"/>
  <c r="F36" i="5"/>
  <c r="F35" i="5"/>
  <c r="F32" i="5"/>
  <c r="F31" i="5"/>
  <c r="F30" i="5"/>
  <c r="F29" i="5"/>
  <c r="F26" i="5"/>
  <c r="F25" i="5"/>
  <c r="F24" i="5"/>
  <c r="F23" i="5"/>
  <c r="F20" i="5"/>
  <c r="F19" i="5"/>
  <c r="F18" i="5"/>
  <c r="F17" i="5"/>
  <c r="F14" i="5"/>
  <c r="F13" i="5"/>
  <c r="F12" i="5"/>
  <c r="F11" i="5"/>
  <c r="F8" i="5"/>
  <c r="F7" i="5"/>
  <c r="F6" i="5"/>
  <c r="F5" i="5"/>
  <c r="D283" i="5" l="1"/>
  <c r="I160" i="5"/>
  <c r="I110" i="5"/>
  <c r="I281" i="5"/>
  <c r="I266" i="5"/>
  <c r="I227" i="5"/>
  <c r="I207" i="5"/>
  <c r="I182" i="5"/>
  <c r="I40" i="5"/>
  <c r="F266" i="5"/>
  <c r="F242" i="5"/>
  <c r="F227" i="5"/>
  <c r="F207" i="5"/>
  <c r="F182" i="5"/>
  <c r="F160" i="5"/>
  <c r="F110" i="5"/>
  <c r="F68" i="5"/>
  <c r="F40" i="5"/>
  <c r="I283" i="5" l="1"/>
  <c r="F283" i="5"/>
</calcChain>
</file>

<file path=xl/sharedStrings.xml><?xml version="1.0" encoding="utf-8"?>
<sst xmlns="http://schemas.openxmlformats.org/spreadsheetml/2006/main" count="570" uniqueCount="418">
  <si>
    <t>DESCRIZIONE</t>
  </si>
  <si>
    <t>Cod Art</t>
  </si>
  <si>
    <t>Ean</t>
  </si>
  <si>
    <t>GEORGIE CHECK CROPPED T-SHIRT BLACK/COBALT</t>
  </si>
  <si>
    <t>0822050CK1875-M/L</t>
  </si>
  <si>
    <t>8053437001364</t>
  </si>
  <si>
    <t>0822050CK1875-XS/S</t>
  </si>
  <si>
    <t>8053437001357</t>
  </si>
  <si>
    <t>SUTTON CHECK LEGGINGS BLACK/COBALT</t>
  </si>
  <si>
    <t>0822051CK1875-M/L</t>
  </si>
  <si>
    <t>8053437001388</t>
  </si>
  <si>
    <t>0822051CK1875-XS/S</t>
  </si>
  <si>
    <t>8053437001371</t>
  </si>
  <si>
    <t>GEORGIE CHECK CROPPED T-SHIRT BLACK/LION</t>
  </si>
  <si>
    <t>0822050CK1874-M/L</t>
  </si>
  <si>
    <t>8053437001401</t>
  </si>
  <si>
    <t>0822050CK1874-XS/S</t>
  </si>
  <si>
    <t>8053437001395</t>
  </si>
  <si>
    <t>SUTTON CHECK LEGGINGS BLACK/LION</t>
  </si>
  <si>
    <t>0822051CK1874-M/L</t>
  </si>
  <si>
    <t>8053437001425</t>
  </si>
  <si>
    <t>0822051CK1874-XS/S</t>
  </si>
  <si>
    <t>8053437001418</t>
  </si>
  <si>
    <t>GEORGIE CHECK CROPPED T-SHIRT BLACK/PLUM</t>
  </si>
  <si>
    <t>0822050CK1978-M/L</t>
  </si>
  <si>
    <t>8053437001449</t>
  </si>
  <si>
    <t>0822050CK1978-XS/S</t>
  </si>
  <si>
    <t>SUTTON CHECK LEGGINGS BLACK/PLUM</t>
  </si>
  <si>
    <t>0822051CK1978-M/L</t>
  </si>
  <si>
    <t>8053437001463</t>
  </si>
  <si>
    <t>0822051CK1978-XS/S</t>
  </si>
  <si>
    <t>8053437001456</t>
  </si>
  <si>
    <t>GEORGIE CHECK CROPPED T-SHIRT BLACK/TEAL</t>
  </si>
  <si>
    <t>0822050CK1873-M/L</t>
  </si>
  <si>
    <t>8053437001487</t>
  </si>
  <si>
    <t>0822050CK1873-XS/S</t>
  </si>
  <si>
    <t>8053437001470</t>
  </si>
  <si>
    <t>SUTTON CHECK LEGGINGS BLACK/TEAL</t>
  </si>
  <si>
    <t>0822051CK1873-M/L</t>
  </si>
  <si>
    <t>8053437001500</t>
  </si>
  <si>
    <t>0822051CK1873-XS/S</t>
  </si>
  <si>
    <t>8053437001494</t>
  </si>
  <si>
    <t>GEORGIE CHECK CROPPED T-SHIRT BLACK/BRIGHT RED</t>
  </si>
  <si>
    <t>0822050CK1965-M/L</t>
  </si>
  <si>
    <t>8053437001524</t>
  </si>
  <si>
    <t>0822050CK1965-XS/S</t>
  </si>
  <si>
    <t>8053437001517</t>
  </si>
  <si>
    <t>SUTTON CHECK LEGGINGS BLACK/BRIGHT RED</t>
  </si>
  <si>
    <t>0822051CK1965-M/L</t>
  </si>
  <si>
    <t>8053437001548</t>
  </si>
  <si>
    <t>0822051CK1965-XS/S</t>
  </si>
  <si>
    <t>8053437001531</t>
  </si>
  <si>
    <t>GEORGIE CHECK CROPPED T-SHIRT BLACK/FUCHSIA</t>
  </si>
  <si>
    <t>0822050CK1872-M/L</t>
  </si>
  <si>
    <t>8053437001562</t>
  </si>
  <si>
    <t>0822050CK1872-XS/S</t>
  </si>
  <si>
    <t>8053437001555</t>
  </si>
  <si>
    <t>SUTTON CHECK LEGGINGS BLACK/FUCHSIA</t>
  </si>
  <si>
    <t>0822051CK1872-M/L</t>
  </si>
  <si>
    <t>8053437001586</t>
  </si>
  <si>
    <t>0822051CK1872-XS/S</t>
  </si>
  <si>
    <t>8053437001579</t>
  </si>
  <si>
    <t>GEORGIE VICHY CROPPED T-SHIRT BLACK/WHITE</t>
  </si>
  <si>
    <t>0322050VH1981-M/L</t>
  </si>
  <si>
    <t>8059174825478</t>
  </si>
  <si>
    <t>0322050VH1981-XS/S</t>
  </si>
  <si>
    <t>8059174825461</t>
  </si>
  <si>
    <t>SUTTON VICHY LEGGINGS BLACK/WHITE</t>
  </si>
  <si>
    <t>0322051VH1981-M/L</t>
  </si>
  <si>
    <t>8059174825492</t>
  </si>
  <si>
    <t>0322051VH1981-XS/S</t>
  </si>
  <si>
    <t>8059174825485</t>
  </si>
  <si>
    <t>GEORGIE VICHY CROPPED T-SHIRT WHITE/VIOLET</t>
  </si>
  <si>
    <t>0322050VH1954-M/L</t>
  </si>
  <si>
    <t>8059174825515</t>
  </si>
  <si>
    <t>0322050VH1954-XS/S</t>
  </si>
  <si>
    <t>8059174825508</t>
  </si>
  <si>
    <t>SUTTON VICHY LEGGINGS WHITE/VIOLET</t>
  </si>
  <si>
    <t>0322051VH1954-M/L</t>
  </si>
  <si>
    <t>8059174825539</t>
  </si>
  <si>
    <t>0322051VH1954-XS/S</t>
  </si>
  <si>
    <t>8059174825522</t>
  </si>
  <si>
    <t>GEORGIE VICHY CROPPED T-SHIRT WHITE/ORCHID</t>
  </si>
  <si>
    <t>0322050VH1953-M/L</t>
  </si>
  <si>
    <t>8059174825553</t>
  </si>
  <si>
    <t>0322050VH1953-XS/S</t>
  </si>
  <si>
    <t>8059174825546</t>
  </si>
  <si>
    <t>SUTTON VICHY LEGGINGS WHITE/ORCHID</t>
  </si>
  <si>
    <t>0322051VH1953-M/L</t>
  </si>
  <si>
    <t>8059174825577</t>
  </si>
  <si>
    <t>0322051VH1953-XS/S</t>
  </si>
  <si>
    <t>8059174825560</t>
  </si>
  <si>
    <t>GEORGIE VICHY CROPPED T-SHIRT WHITE/LAKE WATER</t>
  </si>
  <si>
    <t>0322050VH1952-M/L</t>
  </si>
  <si>
    <t>8059174825591</t>
  </si>
  <si>
    <t>0322050VH1952-XS/S</t>
  </si>
  <si>
    <t>8059174825584</t>
  </si>
  <si>
    <t>SUTTON VICHY LEGGINGS WHITE/LAKE WATER</t>
  </si>
  <si>
    <t>0322051VH1952-M/L</t>
  </si>
  <si>
    <t>8059174825614</t>
  </si>
  <si>
    <t>0322051VH1952-XS/S</t>
  </si>
  <si>
    <t>8059174825607</t>
  </si>
  <si>
    <t>NORA INFINITY CROPPED T-SHIRT - BLACK</t>
  </si>
  <si>
    <t xml:space="preserve">0521046IN2013-M/L </t>
  </si>
  <si>
    <t>8059174823566</t>
  </si>
  <si>
    <t>0521046IN2013-XS/S</t>
  </si>
  <si>
    <t>8059174823559</t>
  </si>
  <si>
    <t>NORA INFINITY CROPPED T-SHIRT - OLIVE</t>
  </si>
  <si>
    <t xml:space="preserve">0521046IN1973-M/L </t>
  </si>
  <si>
    <t>8059174823603</t>
  </si>
  <si>
    <t>STATE INFINITY LEGGINGS - OLIVE</t>
  </si>
  <si>
    <t xml:space="preserve">0521045IN1973-M/L </t>
  </si>
  <si>
    <t>8059174823627</t>
  </si>
  <si>
    <t xml:space="preserve">0521045IN1973-XS/S </t>
  </si>
  <si>
    <t>8059174823610</t>
  </si>
  <si>
    <t>NORA INFINITY CROPPED T-SHIRT - CHESTNUT</t>
  </si>
  <si>
    <t xml:space="preserve">0521046IN1972-M/L </t>
  </si>
  <si>
    <t>8059174823641</t>
  </si>
  <si>
    <t>STATE INFINITY LEGGINGS - CHESTNUT</t>
  </si>
  <si>
    <t xml:space="preserve">0521045IN1972-M/L </t>
  </si>
  <si>
    <t>8059174823665</t>
  </si>
  <si>
    <t>NORA INFINITY CROPPED T-SHIRT - DESERT ROSE</t>
  </si>
  <si>
    <t xml:space="preserve">0521046IN1969-M/L </t>
  </si>
  <si>
    <t>8059174823689</t>
  </si>
  <si>
    <t xml:space="preserve">0521046IN1969-XS/S </t>
  </si>
  <si>
    <t>8059174823672</t>
  </si>
  <si>
    <t>STATE INFINITY LEGGINGS - DESERT ROSE</t>
  </si>
  <si>
    <t xml:space="preserve">0521045IN1969-M/L </t>
  </si>
  <si>
    <t>8059174823702</t>
  </si>
  <si>
    <t xml:space="preserve">0521045IN1969-XS/S </t>
  </si>
  <si>
    <t>8059174823696</t>
  </si>
  <si>
    <t>NORA INFINITY CROPPED T-SHIRT CAPPUCCINO</t>
  </si>
  <si>
    <t xml:space="preserve">0921046IN1960-M/L </t>
  </si>
  <si>
    <t>8059174824587</t>
  </si>
  <si>
    <t>STATE INFINITY LEGGINGS CAPPUCCINO</t>
  </si>
  <si>
    <t xml:space="preserve">0921045IN1960-M/L </t>
  </si>
  <si>
    <t>8059174824600</t>
  </si>
  <si>
    <t xml:space="preserve">0921045IN1960-XS/S </t>
  </si>
  <si>
    <t>8059174824594</t>
  </si>
  <si>
    <t>NORA INFINITY CROPPED T-SHIRT RHUBARB</t>
  </si>
  <si>
    <t xml:space="preserve">0921046IN1959-M/L </t>
  </si>
  <si>
    <t>8059174824624</t>
  </si>
  <si>
    <t xml:space="preserve">0921046IN1959-XS/S </t>
  </si>
  <si>
    <t>8059174824617</t>
  </si>
  <si>
    <t>STATE INFINITY LEGGINGS RHUBARB</t>
  </si>
  <si>
    <t xml:space="preserve">0921045IN1959-M/L </t>
  </si>
  <si>
    <t>8059174824648</t>
  </si>
  <si>
    <t xml:space="preserve">NORA INFINITY CROPPED T-SHIRT SPACE BLUE </t>
  </si>
  <si>
    <t xml:space="preserve">0921046IN1975-M/L </t>
  </si>
  <si>
    <t>8059174824662</t>
  </si>
  <si>
    <t xml:space="preserve">STATE INFINITY LEGGINGS SPACE BLUE </t>
  </si>
  <si>
    <t xml:space="preserve">0921045IN1975-M/L </t>
  </si>
  <si>
    <t>8059174824686</t>
  </si>
  <si>
    <t>NORA INFINITY CROPPED T-SHIRT DEEP GREEN</t>
  </si>
  <si>
    <t xml:space="preserve">0921046IN1977-M/L </t>
  </si>
  <si>
    <t>8059174824709</t>
  </si>
  <si>
    <t xml:space="preserve">0921046IN1977-XS/S </t>
  </si>
  <si>
    <t>8059174824693</t>
  </si>
  <si>
    <t>STATE INFINITY LEGGINGS DEEP GREEN</t>
  </si>
  <si>
    <t xml:space="preserve">0921045IN1977-M/L </t>
  </si>
  <si>
    <t>8059174824723</t>
  </si>
  <si>
    <t>KAIA BRB CROP TOP - BLACK/OLIVE</t>
  </si>
  <si>
    <t xml:space="preserve">0521042BR1968-M/L </t>
  </si>
  <si>
    <t>8059174823726</t>
  </si>
  <si>
    <t>RIVINGTON BRB LEGGINGS - BLACK/OLIVE</t>
  </si>
  <si>
    <t xml:space="preserve">0521043BR1968-M/L </t>
  </si>
  <si>
    <t>8059174823740</t>
  </si>
  <si>
    <t>KAIA BRB CROP TOP - BLACK/CHESTNUT</t>
  </si>
  <si>
    <t xml:space="preserve">0521042BR1967-M/L </t>
  </si>
  <si>
    <t>8059174823764</t>
  </si>
  <si>
    <t xml:space="preserve">0521042BR1967-XS/S </t>
  </si>
  <si>
    <t>8059174823757</t>
  </si>
  <si>
    <t>RIVINGTON BRB LEGGINGS - BLACK/CHESTNUT</t>
  </si>
  <si>
    <t xml:space="preserve">0521043BR1967-M/L </t>
  </si>
  <si>
    <t xml:space="preserve">0521043BR1967-XS/S </t>
  </si>
  <si>
    <t>8059174823771</t>
  </si>
  <si>
    <t>KAIA BRB CROP TOP - BLACK/DOVE GREY</t>
  </si>
  <si>
    <t xml:space="preserve">0521042BR1966-M/L </t>
  </si>
  <si>
    <t>8059174823801</t>
  </si>
  <si>
    <t xml:space="preserve">0521042BR1966-XS/S </t>
  </si>
  <si>
    <t>8059174823795</t>
  </si>
  <si>
    <t>RIVINGTON BRB LEGGINGS - BLACK/DOVE GREY</t>
  </si>
  <si>
    <t xml:space="preserve">0521043BR1966-M/L </t>
  </si>
  <si>
    <t>8059174823825</t>
  </si>
  <si>
    <t xml:space="preserve">0521043BR1966-XS/S </t>
  </si>
  <si>
    <t>8059174823818</t>
  </si>
  <si>
    <t>KAIA BRB CROP TOP - BLACK/BRIGHT RED</t>
  </si>
  <si>
    <t>0721042BR1965-M/L</t>
  </si>
  <si>
    <t>8059174824006</t>
  </si>
  <si>
    <t>0721042BR1965-XS/S</t>
  </si>
  <si>
    <t>8059174823993</t>
  </si>
  <si>
    <t>RIVINGTON BRB LEGGINGS - BLACK/BRIGHT RED</t>
  </si>
  <si>
    <t>0721043BR1965-M/L</t>
  </si>
  <si>
    <t>8059174824020</t>
  </si>
  <si>
    <t>0721043BR1965-XS/S</t>
  </si>
  <si>
    <t>8059174824013</t>
  </si>
  <si>
    <t>KAIA BRB CROP TOP - BLACK/DARK PURPLE</t>
  </si>
  <si>
    <t>0721042BR1964-M/L</t>
  </si>
  <si>
    <t>8059174824044</t>
  </si>
  <si>
    <t>0721042BR1964-XS/S</t>
  </si>
  <si>
    <t>8059174824037</t>
  </si>
  <si>
    <t>RIVINGTON BRB LEGGINGS - BLACK/DARK PURPLE</t>
  </si>
  <si>
    <t>0721043BR1964-M/L</t>
  </si>
  <si>
    <t>8059174824068</t>
  </si>
  <si>
    <t>0721043BR1964-XS/S</t>
  </si>
  <si>
    <t>8059174824051</t>
  </si>
  <si>
    <t>KAIA BRB CROP TOP - BLACK/DESERT ROSE</t>
  </si>
  <si>
    <t>0921042BR1963-M/L</t>
  </si>
  <si>
    <t>8059174824082</t>
  </si>
  <si>
    <t>0921042BR1963-XS/S</t>
  </si>
  <si>
    <t>8059174824075</t>
  </si>
  <si>
    <t>RIVINGTON BRB LEGGINGS - BLACK/DESERT ROSE</t>
  </si>
  <si>
    <t xml:space="preserve">0921043BR1963-M/L </t>
  </si>
  <si>
    <t>8059174824105</t>
  </si>
  <si>
    <t>0921043BR1963-XS/S</t>
  </si>
  <si>
    <t>8059174824099</t>
  </si>
  <si>
    <t>KAIA BRB CROP TOP - BLACK/RHUBARB</t>
  </si>
  <si>
    <t xml:space="preserve">0921042BR1962-M/L </t>
  </si>
  <si>
    <t>8059174824129</t>
  </si>
  <si>
    <t>0921042BR1962-XS/S</t>
  </si>
  <si>
    <t>8059174824112</t>
  </si>
  <si>
    <t>RIVINGTON BRB LEGGINGS - BLACK/RHUBARB</t>
  </si>
  <si>
    <t xml:space="preserve">0921043BR1962-M/L </t>
  </si>
  <si>
    <t>8059174824143</t>
  </si>
  <si>
    <t xml:space="preserve">0921043BR1962-XS/S </t>
  </si>
  <si>
    <t>8059174824136</t>
  </si>
  <si>
    <t>KAIA BRB CROP TOP BLACK/GRAPHITE</t>
  </si>
  <si>
    <t xml:space="preserve">0921042BR1961-M/L </t>
  </si>
  <si>
    <t>8059174824549</t>
  </si>
  <si>
    <t xml:space="preserve">0921042BR1961-XS/S </t>
  </si>
  <si>
    <t>8059174824532</t>
  </si>
  <si>
    <t>RIVINGTON BRB LEGGINGS BLACK/GRAPHITE</t>
  </si>
  <si>
    <t xml:space="preserve">0921043BR1961-M/L </t>
  </si>
  <si>
    <t>8059174824563</t>
  </si>
  <si>
    <t xml:space="preserve">0921043BR1961-XS/S </t>
  </si>
  <si>
    <t>8059174824556</t>
  </si>
  <si>
    <t>RIVIERA HOUNDSTOOTH CROP TOP - BLACK/WHITE</t>
  </si>
  <si>
    <t>0820035HT1981-M/L</t>
  </si>
  <si>
    <t>8059174823122</t>
  </si>
  <si>
    <t>0820035HT1981-XS/S</t>
  </si>
  <si>
    <t>8059174823115</t>
  </si>
  <si>
    <t>DAKOTA HOUNDSTOOTH LEGGINGS - BLACK/WHITE</t>
  </si>
  <si>
    <t>0820033HT1981-M/L</t>
  </si>
  <si>
    <t>8059174823146</t>
  </si>
  <si>
    <t>0820033HT1981-XS/S</t>
  </si>
  <si>
    <t>8059174823139</t>
  </si>
  <si>
    <t xml:space="preserve">RIVIERA HOUNDSTOOTH CROP TOP - BLACK/DEEP GREEN </t>
  </si>
  <si>
    <t>0920035HT1980-M/L</t>
  </si>
  <si>
    <t>8059174823160</t>
  </si>
  <si>
    <t>0920035HT1980-XS/S</t>
  </si>
  <si>
    <t>8059174823153</t>
  </si>
  <si>
    <t xml:space="preserve">DAKOTA HOUNDSTOOTH LEGGINGS - BLACK/DEEP GREEN </t>
  </si>
  <si>
    <t xml:space="preserve">0920033HT1980-M/L </t>
  </si>
  <si>
    <t>8059174823184</t>
  </si>
  <si>
    <t xml:space="preserve">0920033HT1980-XS/S </t>
  </si>
  <si>
    <t>8059174823177</t>
  </si>
  <si>
    <t>RIVIERA HOUNDSTOOTH CROP TOP - BLACK/CAMEL</t>
  </si>
  <si>
    <t xml:space="preserve">0920035HT1979-M/L </t>
  </si>
  <si>
    <t>8059174823207</t>
  </si>
  <si>
    <t xml:space="preserve">0920035HT1979-XS/S </t>
  </si>
  <si>
    <t>8059174823191</t>
  </si>
  <si>
    <t>DAKOTA HOUNDSTOOTH LEGGINGS - BLACK/CAMEL</t>
  </si>
  <si>
    <t xml:space="preserve">0920033HT1979-M/L </t>
  </si>
  <si>
    <t>8059174823221</t>
  </si>
  <si>
    <t>0920033HT1979-XS/S</t>
  </si>
  <si>
    <t>8059174823214</t>
  </si>
  <si>
    <t>VICTORIA HERRINGBONE CROP TOP - BLUE/BLACK</t>
  </si>
  <si>
    <t>1020028HB1984-M/L</t>
  </si>
  <si>
    <t>8059174823245</t>
  </si>
  <si>
    <t>1020028HB1984-XS/S</t>
  </si>
  <si>
    <t>8059174823238</t>
  </si>
  <si>
    <t>DAKOTA HERRINGBONE LEGGINGS - BLUE/BLACK</t>
  </si>
  <si>
    <t>1020033HB1984-M/L</t>
  </si>
  <si>
    <t>8059174823269</t>
  </si>
  <si>
    <t>1020033HB1984-XS/S</t>
  </si>
  <si>
    <t>8059174823252</t>
  </si>
  <si>
    <t>VICTORIA HERRINGBONE CROP TOP - BLACK/WHITE</t>
  </si>
  <si>
    <t>1020028HB1981-XS/S</t>
  </si>
  <si>
    <t>8059174823276</t>
  </si>
  <si>
    <t>DAKOTA HERRINGBONE LEGGINGS - BLACK/WHITE</t>
  </si>
  <si>
    <t>1020033HB1981-M/L</t>
  </si>
  <si>
    <t>8059174823306</t>
  </si>
  <si>
    <t>1020033HB1981-XS/S</t>
  </si>
  <si>
    <t>8059174823290</t>
  </si>
  <si>
    <t>VICTORIA HERRINGBONE CROP TOP - BLACK/PLUM</t>
  </si>
  <si>
    <t xml:space="preserve">1020028HB1978-M/L </t>
  </si>
  <si>
    <t>8059174823320</t>
  </si>
  <si>
    <t>1020028HB1978-XS/S</t>
  </si>
  <si>
    <t>8059174823313</t>
  </si>
  <si>
    <t xml:space="preserve">DAKOTA HERRINGBONE LEGGINGS - BLACK/PLUM </t>
  </si>
  <si>
    <t>1020033HB1978-M/L</t>
  </si>
  <si>
    <t>8059174823344</t>
  </si>
  <si>
    <t>VICTORIA HERRINGBONE CROP TOP - BLACK/CAMEL</t>
  </si>
  <si>
    <t>1020028HB1979-M/L</t>
  </si>
  <si>
    <t>8059174823368</t>
  </si>
  <si>
    <t>1020028HB1979-XS/S</t>
  </si>
  <si>
    <t>8059174823351</t>
  </si>
  <si>
    <t>DAKOTA HERRINGBONE LEGGINGS - BLACK/CAMEL</t>
  </si>
  <si>
    <t>1020033HB1979-M/L</t>
  </si>
  <si>
    <t>8059174823382</t>
  </si>
  <si>
    <t>COLUMBIA SWEATSHIRT BE KIND VANILLA</t>
  </si>
  <si>
    <t xml:space="preserve">0921048BK1957-L  </t>
  </si>
  <si>
    <t>8059174824907</t>
  </si>
  <si>
    <t>0921048BK1957-M</t>
  </si>
  <si>
    <t>8059174824891</t>
  </si>
  <si>
    <t>COLUMBIA SWEATSHIRT BE KIND NIGHT BLUE</t>
  </si>
  <si>
    <t xml:space="preserve">0921048BK2002-L  </t>
  </si>
  <si>
    <t>8059174824938</t>
  </si>
  <si>
    <t>0921048BK2002-M</t>
  </si>
  <si>
    <t>8059174824921</t>
  </si>
  <si>
    <t>0921048BK2002-S</t>
  </si>
  <si>
    <t>8059174824914</t>
  </si>
  <si>
    <t>COLUMBIA SWEATSHIRT NO ONE LIKE ME  CELESTE</t>
  </si>
  <si>
    <t xml:space="preserve">0921048NO1958-L  </t>
  </si>
  <si>
    <t>8059174824969</t>
  </si>
  <si>
    <t>COLUMBIA SWEATSHIRT NO ONE LIKE ME  ALMOND GREEN</t>
  </si>
  <si>
    <t xml:space="preserve">0921048NO1956-L  </t>
  </si>
  <si>
    <t>8059174824990</t>
  </si>
  <si>
    <t>0921048NO1956-S</t>
  </si>
  <si>
    <t>8059174824976</t>
  </si>
  <si>
    <t>TRIBECA HOODY BE KIND BLACK</t>
  </si>
  <si>
    <t xml:space="preserve">0921049BK2013-L  </t>
  </si>
  <si>
    <t>8059174825171</t>
  </si>
  <si>
    <t>0921049BK2013-S</t>
  </si>
  <si>
    <t>8059174825157</t>
  </si>
  <si>
    <t>TRIBECA HOODY I AM WHAT I AM ALMOND GREEN</t>
  </si>
  <si>
    <t>0921049AM1956-M</t>
  </si>
  <si>
    <t>8059174825195</t>
  </si>
  <si>
    <t>0921049AM1956-S</t>
  </si>
  <si>
    <t>8059174825188</t>
  </si>
  <si>
    <t>TRIBECA HOODY I AM WHAT I AM NIGHT BLUE</t>
  </si>
  <si>
    <t xml:space="preserve">0921049AM2002-L  </t>
  </si>
  <si>
    <t>8059174825232</t>
  </si>
  <si>
    <t>BROOKLYN T-SHIRT - NO ONE LIKE ME CELESTE</t>
  </si>
  <si>
    <t>0322049NO1958-M</t>
  </si>
  <si>
    <t>8059174825676</t>
  </si>
  <si>
    <t>0322049NO1958-S</t>
  </si>
  <si>
    <t>8059174825669</t>
  </si>
  <si>
    <t>0322049NO1958-XS</t>
  </si>
  <si>
    <t>8059174825652</t>
  </si>
  <si>
    <t>BROOKLYN T-SHIRT - SPORTS AND LEISURE CHERRY</t>
  </si>
  <si>
    <t>0322049SL1951-M</t>
  </si>
  <si>
    <t>8059174825706</t>
  </si>
  <si>
    <t>0322049SL1951-S</t>
  </si>
  <si>
    <t>8059174825690</t>
  </si>
  <si>
    <t>0322049SL1951-XS</t>
  </si>
  <si>
    <t>8059174825683</t>
  </si>
  <si>
    <t>BROOKLYN T-SHIRT - SPORTS AND LEISURE LILIAC</t>
  </si>
  <si>
    <t>0322049SL1947-M</t>
  </si>
  <si>
    <t>8059174825737</t>
  </si>
  <si>
    <t>0322049SL1947-S</t>
  </si>
  <si>
    <t>8059174825720</t>
  </si>
  <si>
    <t>BROOKLYN T-SHIRT - TAKE CARE - SAND</t>
  </si>
  <si>
    <t>0522049TC1955-S</t>
  </si>
  <si>
    <t>8053437000015</t>
  </si>
  <si>
    <t>0522049TC1955-XS</t>
  </si>
  <si>
    <t>8053437000008</t>
  </si>
  <si>
    <t>MANHATTAN T-SHIRT - I AM WHAT I AM BLACK</t>
  </si>
  <si>
    <t>0322052AM2013-M</t>
  </si>
  <si>
    <t>8059174825768</t>
  </si>
  <si>
    <t>0322052AM2013-S</t>
  </si>
  <si>
    <t>8059174825751</t>
  </si>
  <si>
    <t>0322052AM2013-XS</t>
  </si>
  <si>
    <t>8059174825744</t>
  </si>
  <si>
    <t>MANHATTAN T-SHIRT - NO ONE LIKE ME JADE</t>
  </si>
  <si>
    <t>0322052NO1946-M</t>
  </si>
  <si>
    <t>8059174825799</t>
  </si>
  <si>
    <t>0322052NO1946-S</t>
  </si>
  <si>
    <t>8059174825782</t>
  </si>
  <si>
    <t>0322052NO1946-XS</t>
  </si>
  <si>
    <t>8059174825775</t>
  </si>
  <si>
    <t>MANHATTAN T-SHIRT - NO ONE LIKE ME ROSE</t>
  </si>
  <si>
    <t>0322052NO1948-S</t>
  </si>
  <si>
    <t>8059174825812</t>
  </si>
  <si>
    <t>0322052NO1948-XS</t>
  </si>
  <si>
    <t>8059174825805</t>
  </si>
  <si>
    <t>LIV TANK TOP ROSE</t>
  </si>
  <si>
    <t>0322053OB1948-M</t>
  </si>
  <si>
    <t>8059174825850</t>
  </si>
  <si>
    <t>0322053OB1948-S</t>
  </si>
  <si>
    <t>8059174825843</t>
  </si>
  <si>
    <t>0322053OB1948-XS</t>
  </si>
  <si>
    <t>8059174825836</t>
  </si>
  <si>
    <t>LIV TANK TOP BLACK</t>
  </si>
  <si>
    <t>0322053OB2013-M</t>
  </si>
  <si>
    <t>8059174825881</t>
  </si>
  <si>
    <t>0322053OB2013-S</t>
  </si>
  <si>
    <t>8059174825874</t>
  </si>
  <si>
    <t>0322053OB2013-XS</t>
  </si>
  <si>
    <t>8059174825867</t>
  </si>
  <si>
    <t>LIV TANK TOP MINERAL</t>
  </si>
  <si>
    <t>0322053OB1945-M</t>
  </si>
  <si>
    <t>8059174825911</t>
  </si>
  <si>
    <t>0322053OB1945-S</t>
  </si>
  <si>
    <t>8059174825904</t>
  </si>
  <si>
    <t>0322053OB1945-XS</t>
  </si>
  <si>
    <t>8059174825898</t>
  </si>
  <si>
    <t>MAGAZZINO</t>
  </si>
  <si>
    <t>COSTO UNITARIO</t>
  </si>
  <si>
    <t>LINEA CHECK</t>
  </si>
  <si>
    <t>LINEA VICHY</t>
  </si>
  <si>
    <t>LINEA INFINITY</t>
  </si>
  <si>
    <t>LINEA BRB</t>
  </si>
  <si>
    <t>LINEA HOUNDSTHOOT</t>
  </si>
  <si>
    <t>LINEA HERRINGBONE</t>
  </si>
  <si>
    <t>LINEA T-SHIRT COTONE BIO</t>
  </si>
  <si>
    <t>LINEA CANOTTE COTONE BIO</t>
  </si>
  <si>
    <t>VALORE MERCATO</t>
  </si>
  <si>
    <t>TOTALE VALORE COLLEZIONE CHECK</t>
  </si>
  <si>
    <t>TOTALE VALORE COLLEZIONE VICHY</t>
  </si>
  <si>
    <t>TOTALE VALORE COLLEZIONE INFINITY</t>
  </si>
  <si>
    <t>TOTALE VALORE COLLEZIONE BRB</t>
  </si>
  <si>
    <t>TOTALE VALORE COLLEZIONE HOUNDSTHOOT</t>
  </si>
  <si>
    <t>TOTALE VALORE COLLEZIONE HERRINGBONE</t>
  </si>
  <si>
    <t>LINEA FELPE GIROCOLLO COLUMBIA GARZATE</t>
  </si>
  <si>
    <t>LINEA FELPE CON CAPPUCCIO TRIBECA GARZATE</t>
  </si>
  <si>
    <t>RICHIESTA</t>
  </si>
  <si>
    <t>STOCK - HEART and SOUL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</si>
</sst>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22"/>
      <name val="Calibri"/>
      <family val="2"/>
    </font>
    <font>
      <b/>
      <sz val="2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left"/>
    </xf>
    <xf numFmtId="1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164" fontId="0" fillId="0" borderId="0" xfId="0" quotePrefix="1" applyNumberFormat="1"/>
    <xf numFmtId="164" fontId="1" fillId="0" borderId="0" xfId="0" applyNumberFormat="1" applyFont="1"/>
    <xf numFmtId="0" fontId="2" fillId="2" borderId="1" xfId="0" applyFont="1" applyFill="1" applyBorder="1"/>
    <xf numFmtId="0" fontId="0" fillId="0" borderId="2" xfId="0" applyBorder="1"/>
    <xf numFmtId="1" fontId="0" fillId="0" borderId="2" xfId="0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0" fontId="0" fillId="0" borderId="4" xfId="0" applyBorder="1"/>
    <xf numFmtId="1" fontId="0" fillId="0" borderId="4" xfId="0" applyNumberFormat="1" applyBorder="1"/>
    <xf numFmtId="0" fontId="1" fillId="0" borderId="4" xfId="0" applyFont="1" applyBorder="1"/>
    <xf numFmtId="0" fontId="2" fillId="3" borderId="5" xfId="0" applyFont="1" applyFill="1" applyBorder="1"/>
    <xf numFmtId="0" fontId="2" fillId="3" borderId="6" xfId="0" applyFont="1" applyFill="1" applyBorder="1"/>
    <xf numFmtId="1" fontId="2" fillId="3" borderId="6" xfId="0" applyNumberFormat="1" applyFont="1" applyFill="1" applyBorder="1"/>
    <xf numFmtId="164" fontId="2" fillId="3" borderId="7" xfId="0" applyNumberFormat="1" applyFont="1" applyFill="1" applyBorder="1" applyAlignment="1">
      <alignment horizontal="right"/>
    </xf>
    <xf numFmtId="164" fontId="2" fillId="3" borderId="8" xfId="0" applyNumberFormat="1" applyFont="1" applyFill="1" applyBorder="1"/>
    <xf numFmtId="0" fontId="2" fillId="0" borderId="0" xfId="0" applyFont="1"/>
    <xf numFmtId="0" fontId="2" fillId="2" borderId="2" xfId="0" applyFont="1" applyFill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right"/>
    </xf>
    <xf numFmtId="164" fontId="2" fillId="0" borderId="0" xfId="0" applyNumberFormat="1" applyFont="1"/>
    <xf numFmtId="164" fontId="2" fillId="3" borderId="3" xfId="0" applyNumberFormat="1" applyFont="1" applyFill="1" applyBorder="1" applyAlignment="1">
      <alignment horizontal="right"/>
    </xf>
    <xf numFmtId="0" fontId="3" fillId="0" borderId="0" xfId="0" applyFont="1"/>
    <xf numFmtId="164" fontId="2" fillId="3" borderId="9" xfId="0" applyNumberFormat="1" applyFont="1" applyFill="1" applyBorder="1" applyAlignment="1">
      <alignment horizontal="right"/>
    </xf>
    <xf numFmtId="0" fontId="4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3"/>
  <sheetViews>
    <sheetView tabSelected="1" workbookViewId="0">
      <selection activeCell="Q6" sqref="Q6"/>
    </sheetView>
  </sheetViews>
  <sheetFormatPr defaultColWidth="9.140625" defaultRowHeight="15" x14ac:dyDescent="0.25"/>
  <cols>
    <col min="1" max="1" width="57.28515625" bestFit="1" customWidth="1"/>
    <col min="2" max="2" width="20" bestFit="1" customWidth="1"/>
    <col min="3" max="3" width="14.140625" style="7" bestFit="1" customWidth="1"/>
    <col min="4" max="4" width="12.28515625" bestFit="1" customWidth="1"/>
    <col min="5" max="5" width="16.28515625" style="8" bestFit="1" customWidth="1"/>
    <col min="6" max="6" width="19.7109375" style="8" bestFit="1" customWidth="1"/>
    <col min="8" max="8" width="16.28515625" style="8" bestFit="1" customWidth="1"/>
    <col min="9" max="9" width="19.7109375" style="8" bestFit="1" customWidth="1"/>
  </cols>
  <sheetData>
    <row r="1" spans="1:9" s="35" customFormat="1" ht="29.25" thickBot="1" x14ac:dyDescent="0.5">
      <c r="A1" s="37" t="s">
        <v>417</v>
      </c>
      <c r="B1" s="38"/>
      <c r="C1" s="38"/>
      <c r="D1" s="38"/>
      <c r="E1" s="38"/>
      <c r="F1" s="38"/>
      <c r="G1" s="38"/>
      <c r="H1" s="38"/>
      <c r="I1" s="39"/>
    </row>
    <row r="3" spans="1:9" s="1" customFormat="1" ht="21" customHeight="1" x14ac:dyDescent="0.25">
      <c r="A3" s="1" t="s">
        <v>0</v>
      </c>
      <c r="B3" s="1" t="s">
        <v>1</v>
      </c>
      <c r="C3" s="4" t="s">
        <v>2</v>
      </c>
      <c r="D3" s="3" t="s">
        <v>397</v>
      </c>
      <c r="E3" s="19" t="s">
        <v>398</v>
      </c>
      <c r="F3" s="19" t="s">
        <v>407</v>
      </c>
      <c r="H3" s="19" t="s">
        <v>416</v>
      </c>
      <c r="I3" s="19" t="s">
        <v>407</v>
      </c>
    </row>
    <row r="4" spans="1:9" ht="18.75" x14ac:dyDescent="0.3">
      <c r="A4" s="13" t="s">
        <v>399</v>
      </c>
      <c r="B4" s="2"/>
      <c r="C4" s="5"/>
      <c r="D4" s="2"/>
      <c r="E4" s="16"/>
      <c r="F4" s="16"/>
      <c r="H4" s="16"/>
      <c r="I4" s="16"/>
    </row>
    <row r="5" spans="1:9" x14ac:dyDescent="0.25">
      <c r="A5" s="2" t="s">
        <v>3</v>
      </c>
      <c r="B5" s="14" t="s">
        <v>4</v>
      </c>
      <c r="C5" s="15" t="s">
        <v>5</v>
      </c>
      <c r="D5" s="14">
        <v>68</v>
      </c>
      <c r="E5" s="8">
        <v>59</v>
      </c>
      <c r="F5" s="8">
        <f t="shared" ref="F5:F35" si="0">E5*D5</f>
        <v>4012</v>
      </c>
      <c r="H5" s="8">
        <v>13</v>
      </c>
      <c r="I5" s="8">
        <f>H5*D5</f>
        <v>884</v>
      </c>
    </row>
    <row r="6" spans="1:9" x14ac:dyDescent="0.25">
      <c r="A6" s="2" t="s">
        <v>3</v>
      </c>
      <c r="B6" s="2" t="s">
        <v>6</v>
      </c>
      <c r="C6" s="5" t="s">
        <v>7</v>
      </c>
      <c r="D6" s="2">
        <v>74</v>
      </c>
      <c r="E6" s="8">
        <v>59</v>
      </c>
      <c r="F6" s="8">
        <f t="shared" si="0"/>
        <v>4366</v>
      </c>
      <c r="H6" s="8">
        <v>13</v>
      </c>
      <c r="I6" s="8">
        <f t="shared" ref="I6:I8" si="1">H6*D6</f>
        <v>962</v>
      </c>
    </row>
    <row r="7" spans="1:9" x14ac:dyDescent="0.25">
      <c r="A7" s="2" t="s">
        <v>8</v>
      </c>
      <c r="B7" s="2" t="s">
        <v>9</v>
      </c>
      <c r="C7" s="5" t="s">
        <v>10</v>
      </c>
      <c r="D7" s="2">
        <v>66</v>
      </c>
      <c r="E7" s="17">
        <v>64</v>
      </c>
      <c r="F7" s="8">
        <f t="shared" si="0"/>
        <v>4224</v>
      </c>
      <c r="H7" s="8">
        <v>13</v>
      </c>
      <c r="I7" s="8">
        <f t="shared" si="1"/>
        <v>858</v>
      </c>
    </row>
    <row r="8" spans="1:9" x14ac:dyDescent="0.25">
      <c r="A8" s="2" t="s">
        <v>8</v>
      </c>
      <c r="B8" s="2" t="s">
        <v>11</v>
      </c>
      <c r="C8" s="5" t="s">
        <v>12</v>
      </c>
      <c r="D8" s="2">
        <v>57</v>
      </c>
      <c r="E8" s="17">
        <v>64</v>
      </c>
      <c r="F8" s="8">
        <f t="shared" si="0"/>
        <v>3648</v>
      </c>
      <c r="H8" s="8">
        <v>13</v>
      </c>
      <c r="I8" s="8">
        <f t="shared" si="1"/>
        <v>741</v>
      </c>
    </row>
    <row r="9" spans="1:9" x14ac:dyDescent="0.25">
      <c r="A9" s="2"/>
      <c r="B9" s="2"/>
      <c r="C9" s="5"/>
      <c r="D9" s="2"/>
      <c r="E9" s="18"/>
      <c r="H9" s="18"/>
    </row>
    <row r="10" spans="1:9" x14ac:dyDescent="0.25">
      <c r="A10" s="2"/>
      <c r="B10" s="2"/>
      <c r="C10" s="5"/>
      <c r="D10" s="2"/>
      <c r="E10" s="18"/>
      <c r="H10" s="18"/>
    </row>
    <row r="11" spans="1:9" x14ac:dyDescent="0.25">
      <c r="A11" s="2" t="s">
        <v>13</v>
      </c>
      <c r="B11" s="2" t="s">
        <v>14</v>
      </c>
      <c r="C11" s="5" t="s">
        <v>15</v>
      </c>
      <c r="D11" s="2">
        <v>68</v>
      </c>
      <c r="E11" s="8">
        <v>59</v>
      </c>
      <c r="F11" s="8">
        <f t="shared" si="0"/>
        <v>4012</v>
      </c>
      <c r="H11" s="8">
        <v>13</v>
      </c>
      <c r="I11" s="8">
        <f t="shared" ref="I11:I14" si="2">H11*D11</f>
        <v>884</v>
      </c>
    </row>
    <row r="12" spans="1:9" x14ac:dyDescent="0.25">
      <c r="A12" s="2" t="s">
        <v>13</v>
      </c>
      <c r="B12" s="2" t="s">
        <v>16</v>
      </c>
      <c r="C12" s="5" t="s">
        <v>17</v>
      </c>
      <c r="D12" s="2">
        <v>66</v>
      </c>
      <c r="E12" s="8">
        <v>59</v>
      </c>
      <c r="F12" s="8">
        <f t="shared" si="0"/>
        <v>3894</v>
      </c>
      <c r="H12" s="8">
        <v>13</v>
      </c>
      <c r="I12" s="8">
        <f t="shared" si="2"/>
        <v>858</v>
      </c>
    </row>
    <row r="13" spans="1:9" x14ac:dyDescent="0.25">
      <c r="A13" s="2" t="s">
        <v>18</v>
      </c>
      <c r="B13" s="2" t="s">
        <v>19</v>
      </c>
      <c r="C13" s="5" t="s">
        <v>20</v>
      </c>
      <c r="D13" s="2">
        <v>64</v>
      </c>
      <c r="E13" s="17">
        <v>64</v>
      </c>
      <c r="F13" s="8">
        <f t="shared" si="0"/>
        <v>4096</v>
      </c>
      <c r="H13" s="8">
        <v>13</v>
      </c>
      <c r="I13" s="8">
        <f t="shared" si="2"/>
        <v>832</v>
      </c>
    </row>
    <row r="14" spans="1:9" x14ac:dyDescent="0.25">
      <c r="A14" s="2" t="s">
        <v>18</v>
      </c>
      <c r="B14" s="2" t="s">
        <v>21</v>
      </c>
      <c r="C14" s="5" t="s">
        <v>22</v>
      </c>
      <c r="D14" s="2">
        <v>68</v>
      </c>
      <c r="E14" s="17">
        <v>64</v>
      </c>
      <c r="F14" s="8">
        <f t="shared" si="0"/>
        <v>4352</v>
      </c>
      <c r="H14" s="8">
        <v>13</v>
      </c>
      <c r="I14" s="8">
        <f t="shared" si="2"/>
        <v>884</v>
      </c>
    </row>
    <row r="15" spans="1:9" x14ac:dyDescent="0.25">
      <c r="A15" s="2"/>
      <c r="B15" s="2"/>
      <c r="C15" s="5"/>
      <c r="D15" s="2"/>
      <c r="E15" s="18"/>
      <c r="H15" s="18"/>
    </row>
    <row r="16" spans="1:9" x14ac:dyDescent="0.25">
      <c r="A16" s="2"/>
      <c r="B16" s="2"/>
      <c r="C16" s="5"/>
      <c r="D16" s="2"/>
      <c r="E16" s="18"/>
      <c r="H16" s="18"/>
    </row>
    <row r="17" spans="1:9" x14ac:dyDescent="0.25">
      <c r="A17" s="2" t="s">
        <v>23</v>
      </c>
      <c r="B17" s="2" t="s">
        <v>24</v>
      </c>
      <c r="C17" s="5" t="s">
        <v>25</v>
      </c>
      <c r="D17" s="2">
        <v>67</v>
      </c>
      <c r="E17" s="8">
        <v>59</v>
      </c>
      <c r="F17" s="8">
        <f t="shared" si="0"/>
        <v>3953</v>
      </c>
      <c r="H17" s="8">
        <v>13</v>
      </c>
      <c r="I17" s="8">
        <f t="shared" ref="I17:I20" si="3">H17*D17</f>
        <v>871</v>
      </c>
    </row>
    <row r="18" spans="1:9" x14ac:dyDescent="0.25">
      <c r="A18" s="2" t="s">
        <v>23</v>
      </c>
      <c r="B18" s="2" t="s">
        <v>26</v>
      </c>
      <c r="C18" s="6">
        <v>8053437001432</v>
      </c>
      <c r="D18" s="2">
        <v>70</v>
      </c>
      <c r="E18" s="8">
        <v>59</v>
      </c>
      <c r="F18" s="8">
        <f t="shared" si="0"/>
        <v>4130</v>
      </c>
      <c r="H18" s="8">
        <v>13</v>
      </c>
      <c r="I18" s="8">
        <f t="shared" si="3"/>
        <v>910</v>
      </c>
    </row>
    <row r="19" spans="1:9" x14ac:dyDescent="0.25">
      <c r="A19" s="2" t="s">
        <v>27</v>
      </c>
      <c r="B19" s="2" t="s">
        <v>28</v>
      </c>
      <c r="C19" s="5" t="s">
        <v>29</v>
      </c>
      <c r="D19" s="2">
        <v>64</v>
      </c>
      <c r="E19" s="17">
        <v>64</v>
      </c>
      <c r="F19" s="8">
        <f t="shared" si="0"/>
        <v>4096</v>
      </c>
      <c r="H19" s="8">
        <v>13</v>
      </c>
      <c r="I19" s="8">
        <f t="shared" si="3"/>
        <v>832</v>
      </c>
    </row>
    <row r="20" spans="1:9" x14ac:dyDescent="0.25">
      <c r="A20" s="2" t="s">
        <v>27</v>
      </c>
      <c r="B20" s="2" t="s">
        <v>30</v>
      </c>
      <c r="C20" s="5" t="s">
        <v>31</v>
      </c>
      <c r="D20" s="2">
        <v>67</v>
      </c>
      <c r="E20" s="17">
        <v>64</v>
      </c>
      <c r="F20" s="8">
        <f t="shared" si="0"/>
        <v>4288</v>
      </c>
      <c r="H20" s="8">
        <v>13</v>
      </c>
      <c r="I20" s="8">
        <f t="shared" si="3"/>
        <v>871</v>
      </c>
    </row>
    <row r="21" spans="1:9" x14ac:dyDescent="0.25">
      <c r="A21" s="2"/>
      <c r="B21" s="2"/>
      <c r="C21" s="5"/>
      <c r="D21" s="2"/>
      <c r="E21" s="18"/>
      <c r="H21" s="18"/>
    </row>
    <row r="22" spans="1:9" x14ac:dyDescent="0.25">
      <c r="A22" s="2"/>
      <c r="B22" s="2"/>
      <c r="C22" s="5"/>
      <c r="D22" s="2"/>
      <c r="E22" s="18"/>
      <c r="H22" s="18"/>
    </row>
    <row r="23" spans="1:9" x14ac:dyDescent="0.25">
      <c r="A23" s="2" t="s">
        <v>32</v>
      </c>
      <c r="B23" s="2" t="s">
        <v>33</v>
      </c>
      <c r="C23" s="5" t="s">
        <v>34</v>
      </c>
      <c r="D23" s="2">
        <v>55</v>
      </c>
      <c r="E23" s="8">
        <v>59</v>
      </c>
      <c r="F23" s="8">
        <f t="shared" si="0"/>
        <v>3245</v>
      </c>
      <c r="H23" s="8">
        <v>13</v>
      </c>
      <c r="I23" s="8">
        <f t="shared" ref="I23:I26" si="4">H23*D23</f>
        <v>715</v>
      </c>
    </row>
    <row r="24" spans="1:9" x14ac:dyDescent="0.25">
      <c r="A24" s="2" t="s">
        <v>32</v>
      </c>
      <c r="B24" s="2" t="s">
        <v>35</v>
      </c>
      <c r="C24" s="5" t="s">
        <v>36</v>
      </c>
      <c r="D24" s="2">
        <v>55</v>
      </c>
      <c r="E24" s="8">
        <v>59</v>
      </c>
      <c r="F24" s="8">
        <f t="shared" si="0"/>
        <v>3245</v>
      </c>
      <c r="H24" s="8">
        <v>12</v>
      </c>
      <c r="I24" s="8">
        <f t="shared" si="4"/>
        <v>660</v>
      </c>
    </row>
    <row r="25" spans="1:9" x14ac:dyDescent="0.25">
      <c r="A25" s="2" t="s">
        <v>37</v>
      </c>
      <c r="B25" s="2" t="s">
        <v>38</v>
      </c>
      <c r="C25" s="5" t="s">
        <v>39</v>
      </c>
      <c r="D25" s="2">
        <v>40</v>
      </c>
      <c r="E25" s="17">
        <v>64</v>
      </c>
      <c r="F25" s="8">
        <f t="shared" si="0"/>
        <v>2560</v>
      </c>
      <c r="H25" s="8">
        <v>12</v>
      </c>
      <c r="I25" s="8">
        <f t="shared" si="4"/>
        <v>480</v>
      </c>
    </row>
    <row r="26" spans="1:9" x14ac:dyDescent="0.25">
      <c r="A26" s="2" t="s">
        <v>37</v>
      </c>
      <c r="B26" s="2" t="s">
        <v>40</v>
      </c>
      <c r="C26" s="5" t="s">
        <v>41</v>
      </c>
      <c r="D26" s="2">
        <v>57</v>
      </c>
      <c r="E26" s="17">
        <v>64</v>
      </c>
      <c r="F26" s="8">
        <f t="shared" si="0"/>
        <v>3648</v>
      </c>
      <c r="H26" s="8">
        <v>12</v>
      </c>
      <c r="I26" s="8">
        <f t="shared" si="4"/>
        <v>684</v>
      </c>
    </row>
    <row r="27" spans="1:9" x14ac:dyDescent="0.25">
      <c r="A27" s="2"/>
      <c r="B27" s="2"/>
      <c r="C27" s="5"/>
      <c r="D27" s="2"/>
      <c r="E27" s="18"/>
      <c r="H27" s="18"/>
    </row>
    <row r="28" spans="1:9" x14ac:dyDescent="0.25">
      <c r="A28" s="2"/>
      <c r="B28" s="2"/>
      <c r="C28" s="5"/>
      <c r="D28" s="2"/>
      <c r="E28" s="18"/>
      <c r="H28" s="18"/>
    </row>
    <row r="29" spans="1:9" x14ac:dyDescent="0.25">
      <c r="A29" s="2" t="s">
        <v>42</v>
      </c>
      <c r="B29" s="2" t="s">
        <v>43</v>
      </c>
      <c r="C29" s="5" t="s">
        <v>44</v>
      </c>
      <c r="D29" s="2">
        <v>39</v>
      </c>
      <c r="E29" s="8">
        <v>59</v>
      </c>
      <c r="F29" s="8">
        <f t="shared" si="0"/>
        <v>2301</v>
      </c>
      <c r="H29" s="8">
        <v>13</v>
      </c>
      <c r="I29" s="8">
        <f t="shared" ref="I29:I32" si="5">H29*D29</f>
        <v>507</v>
      </c>
    </row>
    <row r="30" spans="1:9" x14ac:dyDescent="0.25">
      <c r="A30" s="2" t="s">
        <v>42</v>
      </c>
      <c r="B30" s="2" t="s">
        <v>45</v>
      </c>
      <c r="C30" s="5" t="s">
        <v>46</v>
      </c>
      <c r="D30" s="2">
        <v>37</v>
      </c>
      <c r="E30" s="8">
        <v>59</v>
      </c>
      <c r="F30" s="8">
        <f t="shared" si="0"/>
        <v>2183</v>
      </c>
      <c r="H30" s="8">
        <v>12</v>
      </c>
      <c r="I30" s="8">
        <f t="shared" si="5"/>
        <v>444</v>
      </c>
    </row>
    <row r="31" spans="1:9" x14ac:dyDescent="0.25">
      <c r="A31" s="2" t="s">
        <v>47</v>
      </c>
      <c r="B31" s="2" t="s">
        <v>48</v>
      </c>
      <c r="C31" s="5" t="s">
        <v>49</v>
      </c>
      <c r="D31" s="2">
        <v>36</v>
      </c>
      <c r="E31" s="17">
        <v>64</v>
      </c>
      <c r="F31" s="8">
        <f t="shared" si="0"/>
        <v>2304</v>
      </c>
      <c r="H31" s="8">
        <v>12</v>
      </c>
      <c r="I31" s="8">
        <f t="shared" si="5"/>
        <v>432</v>
      </c>
    </row>
    <row r="32" spans="1:9" x14ac:dyDescent="0.25">
      <c r="A32" s="2" t="s">
        <v>47</v>
      </c>
      <c r="B32" s="2" t="s">
        <v>50</v>
      </c>
      <c r="C32" s="5" t="s">
        <v>51</v>
      </c>
      <c r="D32" s="2">
        <v>35</v>
      </c>
      <c r="E32" s="17">
        <v>64</v>
      </c>
      <c r="F32" s="8">
        <f t="shared" si="0"/>
        <v>2240</v>
      </c>
      <c r="H32" s="8">
        <v>12</v>
      </c>
      <c r="I32" s="8">
        <f t="shared" si="5"/>
        <v>420</v>
      </c>
    </row>
    <row r="33" spans="1:9" x14ac:dyDescent="0.25">
      <c r="A33" s="2"/>
      <c r="B33" s="2"/>
      <c r="C33" s="5"/>
      <c r="D33" s="2"/>
      <c r="E33" s="18"/>
      <c r="H33" s="18"/>
    </row>
    <row r="34" spans="1:9" x14ac:dyDescent="0.25">
      <c r="A34" s="2"/>
      <c r="B34" s="2"/>
      <c r="C34" s="5"/>
      <c r="D34" s="2"/>
      <c r="E34" s="18"/>
      <c r="H34" s="18"/>
    </row>
    <row r="35" spans="1:9" x14ac:dyDescent="0.25">
      <c r="A35" s="2" t="s">
        <v>52</v>
      </c>
      <c r="B35" s="2" t="s">
        <v>53</v>
      </c>
      <c r="C35" s="5" t="s">
        <v>54</v>
      </c>
      <c r="D35" s="2">
        <v>26</v>
      </c>
      <c r="E35" s="8">
        <v>59</v>
      </c>
      <c r="F35" s="8">
        <f t="shared" si="0"/>
        <v>1534</v>
      </c>
      <c r="H35" s="8">
        <v>13</v>
      </c>
      <c r="I35" s="8">
        <f t="shared" ref="I35:I38" si="6">H35*D35</f>
        <v>338</v>
      </c>
    </row>
    <row r="36" spans="1:9" x14ac:dyDescent="0.25">
      <c r="A36" s="2" t="s">
        <v>52</v>
      </c>
      <c r="B36" s="2" t="s">
        <v>55</v>
      </c>
      <c r="C36" s="5" t="s">
        <v>56</v>
      </c>
      <c r="D36" s="2">
        <v>19</v>
      </c>
      <c r="E36" s="8">
        <v>59</v>
      </c>
      <c r="F36" s="8">
        <f t="shared" ref="F36:F131" si="7">E36*D36</f>
        <v>1121</v>
      </c>
      <c r="H36" s="8">
        <v>13</v>
      </c>
      <c r="I36" s="8">
        <f t="shared" si="6"/>
        <v>247</v>
      </c>
    </row>
    <row r="37" spans="1:9" x14ac:dyDescent="0.25">
      <c r="A37" s="2" t="s">
        <v>57</v>
      </c>
      <c r="B37" s="2" t="s">
        <v>58</v>
      </c>
      <c r="C37" s="5" t="s">
        <v>59</v>
      </c>
      <c r="D37" s="2">
        <v>18</v>
      </c>
      <c r="E37" s="17">
        <v>64</v>
      </c>
      <c r="F37" s="8">
        <f t="shared" si="7"/>
        <v>1152</v>
      </c>
      <c r="H37" s="8">
        <v>13</v>
      </c>
      <c r="I37" s="8">
        <f t="shared" si="6"/>
        <v>234</v>
      </c>
    </row>
    <row r="38" spans="1:9" x14ac:dyDescent="0.25">
      <c r="A38" s="2" t="s">
        <v>57</v>
      </c>
      <c r="B38" s="2" t="s">
        <v>60</v>
      </c>
      <c r="C38" s="5" t="s">
        <v>61</v>
      </c>
      <c r="D38" s="2">
        <v>20</v>
      </c>
      <c r="E38" s="17">
        <v>64</v>
      </c>
      <c r="F38" s="8">
        <f t="shared" si="7"/>
        <v>1280</v>
      </c>
      <c r="H38" s="8">
        <v>13</v>
      </c>
      <c r="I38" s="8">
        <f t="shared" si="6"/>
        <v>260</v>
      </c>
    </row>
    <row r="39" spans="1:9" ht="15.75" thickBot="1" x14ac:dyDescent="0.3">
      <c r="A39" s="20"/>
      <c r="B39" s="20"/>
      <c r="C39" s="21"/>
      <c r="D39" s="22"/>
      <c r="E39" s="18"/>
      <c r="F39" s="12"/>
      <c r="H39" s="18"/>
      <c r="I39" s="12"/>
    </row>
    <row r="40" spans="1:9" s="28" customFormat="1" ht="19.5" thickBot="1" x14ac:dyDescent="0.35">
      <c r="A40" s="23" t="s">
        <v>408</v>
      </c>
      <c r="B40" s="24"/>
      <c r="C40" s="25"/>
      <c r="D40" s="24"/>
      <c r="E40" s="26"/>
      <c r="F40" s="27">
        <f>SUM(F5:F39)</f>
        <v>75884</v>
      </c>
      <c r="H40" s="34"/>
      <c r="I40" s="27">
        <f>SUM(I5:I39)</f>
        <v>15808</v>
      </c>
    </row>
    <row r="41" spans="1:9" x14ac:dyDescent="0.25">
      <c r="E41" s="18"/>
      <c r="H41" s="18"/>
    </row>
    <row r="42" spans="1:9" x14ac:dyDescent="0.25">
      <c r="E42" s="18"/>
      <c r="H42" s="18"/>
    </row>
    <row r="43" spans="1:9" x14ac:dyDescent="0.25">
      <c r="A43" s="9" t="s">
        <v>0</v>
      </c>
      <c r="B43" s="9" t="s">
        <v>1</v>
      </c>
      <c r="C43" s="10" t="s">
        <v>2</v>
      </c>
      <c r="D43" s="30" t="s">
        <v>397</v>
      </c>
      <c r="E43" s="31" t="s">
        <v>398</v>
      </c>
      <c r="F43" s="31" t="s">
        <v>407</v>
      </c>
      <c r="H43" s="31" t="s">
        <v>398</v>
      </c>
      <c r="I43" s="31" t="s">
        <v>407</v>
      </c>
    </row>
    <row r="44" spans="1:9" ht="18.75" x14ac:dyDescent="0.3">
      <c r="A44" s="29" t="s">
        <v>400</v>
      </c>
      <c r="B44" s="14"/>
      <c r="C44" s="15"/>
      <c r="D44" s="14"/>
      <c r="E44" s="18"/>
      <c r="H44" s="18"/>
    </row>
    <row r="45" spans="1:9" x14ac:dyDescent="0.25">
      <c r="A45" s="2" t="s">
        <v>62</v>
      </c>
      <c r="B45" s="2" t="s">
        <v>63</v>
      </c>
      <c r="C45" s="5" t="s">
        <v>64</v>
      </c>
      <c r="D45" s="2">
        <v>58</v>
      </c>
      <c r="E45" s="8">
        <v>59</v>
      </c>
      <c r="F45" s="8">
        <f t="shared" si="7"/>
        <v>3422</v>
      </c>
      <c r="H45" s="8">
        <v>13</v>
      </c>
      <c r="I45" s="8">
        <f t="shared" ref="I45:I48" si="8">H45*D45</f>
        <v>754</v>
      </c>
    </row>
    <row r="46" spans="1:9" x14ac:dyDescent="0.25">
      <c r="A46" s="2" t="s">
        <v>62</v>
      </c>
      <c r="B46" s="2" t="s">
        <v>65</v>
      </c>
      <c r="C46" s="5" t="s">
        <v>66</v>
      </c>
      <c r="D46" s="2">
        <v>51</v>
      </c>
      <c r="E46" s="8">
        <v>59</v>
      </c>
      <c r="F46" s="8">
        <f t="shared" si="7"/>
        <v>3009</v>
      </c>
      <c r="H46" s="8">
        <v>13</v>
      </c>
      <c r="I46" s="8">
        <f t="shared" si="8"/>
        <v>663</v>
      </c>
    </row>
    <row r="47" spans="1:9" x14ac:dyDescent="0.25">
      <c r="A47" s="2" t="s">
        <v>67</v>
      </c>
      <c r="B47" s="2" t="s">
        <v>68</v>
      </c>
      <c r="C47" s="5" t="s">
        <v>69</v>
      </c>
      <c r="D47" s="2">
        <v>54</v>
      </c>
      <c r="E47" s="17">
        <v>64</v>
      </c>
      <c r="F47" s="8">
        <f t="shared" si="7"/>
        <v>3456</v>
      </c>
      <c r="H47" s="8">
        <v>13</v>
      </c>
      <c r="I47" s="8">
        <f t="shared" si="8"/>
        <v>702</v>
      </c>
    </row>
    <row r="48" spans="1:9" x14ac:dyDescent="0.25">
      <c r="A48" s="2" t="s">
        <v>67</v>
      </c>
      <c r="B48" s="2" t="s">
        <v>70</v>
      </c>
      <c r="C48" s="5" t="s">
        <v>71</v>
      </c>
      <c r="D48" s="2">
        <v>46</v>
      </c>
      <c r="E48" s="17">
        <v>64</v>
      </c>
      <c r="F48" s="8">
        <f t="shared" si="7"/>
        <v>2944</v>
      </c>
      <c r="H48" s="8">
        <v>13</v>
      </c>
      <c r="I48" s="8">
        <f t="shared" si="8"/>
        <v>598</v>
      </c>
    </row>
    <row r="49" spans="1:9" x14ac:dyDescent="0.25">
      <c r="A49" s="2"/>
      <c r="B49" s="2"/>
      <c r="C49" s="5"/>
      <c r="D49" s="2"/>
      <c r="E49" s="18"/>
      <c r="H49" s="18"/>
    </row>
    <row r="50" spans="1:9" x14ac:dyDescent="0.25">
      <c r="A50" s="2"/>
      <c r="B50" s="2"/>
      <c r="C50" s="5"/>
      <c r="D50" s="2"/>
      <c r="E50" s="18"/>
      <c r="H50" s="18"/>
    </row>
    <row r="51" spans="1:9" x14ac:dyDescent="0.25">
      <c r="A51" s="2" t="s">
        <v>72</v>
      </c>
      <c r="B51" s="2" t="s">
        <v>73</v>
      </c>
      <c r="C51" s="5" t="s">
        <v>74</v>
      </c>
      <c r="D51" s="2">
        <v>5</v>
      </c>
      <c r="E51" s="8">
        <v>59</v>
      </c>
      <c r="F51" s="8">
        <f t="shared" si="7"/>
        <v>295</v>
      </c>
      <c r="H51" s="8">
        <v>13</v>
      </c>
      <c r="I51" s="8">
        <f t="shared" ref="I51:I54" si="9">H51*D51</f>
        <v>65</v>
      </c>
    </row>
    <row r="52" spans="1:9" x14ac:dyDescent="0.25">
      <c r="A52" s="2" t="s">
        <v>72</v>
      </c>
      <c r="B52" s="2" t="s">
        <v>75</v>
      </c>
      <c r="C52" s="5" t="s">
        <v>76</v>
      </c>
      <c r="D52" s="2">
        <v>7</v>
      </c>
      <c r="E52" s="8">
        <v>59</v>
      </c>
      <c r="F52" s="8">
        <f t="shared" si="7"/>
        <v>413</v>
      </c>
      <c r="H52" s="8">
        <v>13</v>
      </c>
      <c r="I52" s="8">
        <f t="shared" si="9"/>
        <v>91</v>
      </c>
    </row>
    <row r="53" spans="1:9" x14ac:dyDescent="0.25">
      <c r="A53" s="2" t="s">
        <v>77</v>
      </c>
      <c r="B53" s="2" t="s">
        <v>78</v>
      </c>
      <c r="C53" s="5" t="s">
        <v>79</v>
      </c>
      <c r="D53" s="2">
        <v>7</v>
      </c>
      <c r="E53" s="17">
        <v>64</v>
      </c>
      <c r="F53" s="8">
        <f t="shared" si="7"/>
        <v>448</v>
      </c>
      <c r="H53" s="8">
        <v>13</v>
      </c>
      <c r="I53" s="8">
        <f t="shared" si="9"/>
        <v>91</v>
      </c>
    </row>
    <row r="54" spans="1:9" x14ac:dyDescent="0.25">
      <c r="A54" s="2" t="s">
        <v>77</v>
      </c>
      <c r="B54" s="2" t="s">
        <v>80</v>
      </c>
      <c r="C54" s="5" t="s">
        <v>81</v>
      </c>
      <c r="D54" s="2">
        <v>2</v>
      </c>
      <c r="E54" s="17">
        <v>64</v>
      </c>
      <c r="F54" s="8">
        <f t="shared" si="7"/>
        <v>128</v>
      </c>
      <c r="H54" s="8">
        <v>13</v>
      </c>
      <c r="I54" s="8">
        <f t="shared" si="9"/>
        <v>26</v>
      </c>
    </row>
    <row r="55" spans="1:9" x14ac:dyDescent="0.25">
      <c r="A55" s="2"/>
      <c r="B55" s="2"/>
      <c r="C55" s="5"/>
      <c r="D55" s="2"/>
      <c r="E55" s="18"/>
      <c r="H55" s="18"/>
    </row>
    <row r="56" spans="1:9" x14ac:dyDescent="0.25">
      <c r="A56" s="2"/>
      <c r="B56" s="2"/>
      <c r="C56" s="5"/>
      <c r="D56" s="2"/>
      <c r="E56" s="18"/>
      <c r="H56" s="18"/>
    </row>
    <row r="57" spans="1:9" x14ac:dyDescent="0.25">
      <c r="A57" s="2" t="s">
        <v>82</v>
      </c>
      <c r="B57" s="2" t="s">
        <v>83</v>
      </c>
      <c r="C57" s="5" t="s">
        <v>84</v>
      </c>
      <c r="D57" s="2">
        <v>18</v>
      </c>
      <c r="E57" s="8">
        <v>59</v>
      </c>
      <c r="F57" s="8">
        <f t="shared" si="7"/>
        <v>1062</v>
      </c>
      <c r="H57" s="8">
        <v>13</v>
      </c>
      <c r="I57" s="8">
        <f t="shared" ref="I57:I60" si="10">H57*D57</f>
        <v>234</v>
      </c>
    </row>
    <row r="58" spans="1:9" x14ac:dyDescent="0.25">
      <c r="A58" s="2" t="s">
        <v>82</v>
      </c>
      <c r="B58" s="2" t="s">
        <v>85</v>
      </c>
      <c r="C58" s="5" t="s">
        <v>86</v>
      </c>
      <c r="D58" s="2">
        <v>14</v>
      </c>
      <c r="E58" s="8">
        <v>59</v>
      </c>
      <c r="F58" s="8">
        <f t="shared" si="7"/>
        <v>826</v>
      </c>
      <c r="H58" s="8">
        <v>13</v>
      </c>
      <c r="I58" s="8">
        <f t="shared" si="10"/>
        <v>182</v>
      </c>
    </row>
    <row r="59" spans="1:9" x14ac:dyDescent="0.25">
      <c r="A59" s="2" t="s">
        <v>87</v>
      </c>
      <c r="B59" s="2" t="s">
        <v>88</v>
      </c>
      <c r="C59" s="5" t="s">
        <v>89</v>
      </c>
      <c r="D59" s="2">
        <v>15</v>
      </c>
      <c r="E59" s="17">
        <v>64</v>
      </c>
      <c r="F59" s="8">
        <f t="shared" si="7"/>
        <v>960</v>
      </c>
      <c r="H59" s="8">
        <v>13</v>
      </c>
      <c r="I59" s="8">
        <f t="shared" si="10"/>
        <v>195</v>
      </c>
    </row>
    <row r="60" spans="1:9" x14ac:dyDescent="0.25">
      <c r="A60" s="2" t="s">
        <v>87</v>
      </c>
      <c r="B60" s="2" t="s">
        <v>90</v>
      </c>
      <c r="C60" s="5" t="s">
        <v>91</v>
      </c>
      <c r="D60" s="2">
        <v>15</v>
      </c>
      <c r="E60" s="17">
        <v>64</v>
      </c>
      <c r="F60" s="8">
        <f t="shared" si="7"/>
        <v>960</v>
      </c>
      <c r="H60" s="8">
        <v>13</v>
      </c>
      <c r="I60" s="8">
        <f t="shared" si="10"/>
        <v>195</v>
      </c>
    </row>
    <row r="61" spans="1:9" x14ac:dyDescent="0.25">
      <c r="A61" s="2"/>
      <c r="B61" s="2"/>
      <c r="C61" s="5"/>
      <c r="D61" s="2"/>
      <c r="E61" s="18"/>
      <c r="H61" s="18"/>
    </row>
    <row r="62" spans="1:9" x14ac:dyDescent="0.25">
      <c r="A62" s="2"/>
      <c r="B62" s="2"/>
      <c r="C62" s="5"/>
      <c r="D62" s="2"/>
      <c r="E62" s="18"/>
      <c r="H62" s="18"/>
    </row>
    <row r="63" spans="1:9" x14ac:dyDescent="0.25">
      <c r="A63" s="2" t="s">
        <v>92</v>
      </c>
      <c r="B63" s="2" t="s">
        <v>93</v>
      </c>
      <c r="C63" s="5" t="s">
        <v>94</v>
      </c>
      <c r="D63" s="2">
        <v>22</v>
      </c>
      <c r="E63" s="8">
        <v>59</v>
      </c>
      <c r="F63" s="8">
        <f t="shared" si="7"/>
        <v>1298</v>
      </c>
      <c r="H63" s="8">
        <v>13</v>
      </c>
      <c r="I63" s="8">
        <f t="shared" ref="I63:I66" si="11">H63*D63</f>
        <v>286</v>
      </c>
    </row>
    <row r="64" spans="1:9" x14ac:dyDescent="0.25">
      <c r="A64" s="2" t="s">
        <v>92</v>
      </c>
      <c r="B64" s="2" t="s">
        <v>95</v>
      </c>
      <c r="C64" s="5" t="s">
        <v>96</v>
      </c>
      <c r="D64" s="2">
        <v>13</v>
      </c>
      <c r="E64" s="8">
        <v>59</v>
      </c>
      <c r="F64" s="8">
        <f t="shared" si="7"/>
        <v>767</v>
      </c>
      <c r="H64" s="8">
        <v>13</v>
      </c>
      <c r="I64" s="8">
        <f t="shared" si="11"/>
        <v>169</v>
      </c>
    </row>
    <row r="65" spans="1:9" x14ac:dyDescent="0.25">
      <c r="A65" s="2" t="s">
        <v>97</v>
      </c>
      <c r="B65" s="2" t="s">
        <v>98</v>
      </c>
      <c r="C65" s="5" t="s">
        <v>99</v>
      </c>
      <c r="D65" s="2">
        <v>12</v>
      </c>
      <c r="E65" s="17">
        <v>64</v>
      </c>
      <c r="F65" s="8">
        <f t="shared" si="7"/>
        <v>768</v>
      </c>
      <c r="H65" s="8">
        <v>13</v>
      </c>
      <c r="I65" s="8">
        <f t="shared" si="11"/>
        <v>156</v>
      </c>
    </row>
    <row r="66" spans="1:9" ht="14.25" customHeight="1" x14ac:dyDescent="0.25">
      <c r="A66" s="2" t="s">
        <v>97</v>
      </c>
      <c r="B66" s="2" t="s">
        <v>100</v>
      </c>
      <c r="C66" s="5" t="s">
        <v>101</v>
      </c>
      <c r="D66" s="2">
        <v>8</v>
      </c>
      <c r="E66" s="17">
        <v>64</v>
      </c>
      <c r="F66" s="8">
        <f t="shared" si="7"/>
        <v>512</v>
      </c>
      <c r="H66" s="8">
        <v>13</v>
      </c>
      <c r="I66" s="8">
        <f t="shared" si="11"/>
        <v>104</v>
      </c>
    </row>
    <row r="67" spans="1:9" ht="14.25" customHeight="1" thickBot="1" x14ac:dyDescent="0.3">
      <c r="A67" s="2"/>
      <c r="B67" s="2"/>
      <c r="C67" s="5"/>
      <c r="D67" s="2"/>
      <c r="E67" s="17"/>
      <c r="H67" s="17"/>
    </row>
    <row r="68" spans="1:9" ht="19.5" thickBot="1" x14ac:dyDescent="0.35">
      <c r="A68" s="23" t="s">
        <v>409</v>
      </c>
      <c r="B68" s="24"/>
      <c r="C68" s="25"/>
      <c r="D68" s="24"/>
      <c r="E68" s="26"/>
      <c r="F68" s="27">
        <f>SUM(F45:F67)</f>
        <v>21268</v>
      </c>
      <c r="H68" s="36"/>
      <c r="I68" s="27">
        <f>SUM(I45:I67)</f>
        <v>4511</v>
      </c>
    </row>
    <row r="69" spans="1:9" ht="14.25" customHeight="1" x14ac:dyDescent="0.25">
      <c r="E69" s="18"/>
      <c r="H69" s="18"/>
    </row>
    <row r="70" spans="1:9" ht="14.25" customHeight="1" x14ac:dyDescent="0.25">
      <c r="E70" s="18"/>
      <c r="H70" s="18"/>
    </row>
    <row r="71" spans="1:9" ht="14.25" customHeight="1" x14ac:dyDescent="0.25">
      <c r="A71" s="9" t="s">
        <v>0</v>
      </c>
      <c r="B71" s="9" t="s">
        <v>1</v>
      </c>
      <c r="C71" s="10" t="s">
        <v>2</v>
      </c>
      <c r="D71" s="30" t="s">
        <v>397</v>
      </c>
      <c r="E71" s="31" t="s">
        <v>398</v>
      </c>
      <c r="F71" s="31" t="s">
        <v>407</v>
      </c>
      <c r="H71" s="31" t="s">
        <v>398</v>
      </c>
      <c r="I71" s="31" t="s">
        <v>407</v>
      </c>
    </row>
    <row r="72" spans="1:9" ht="18.75" x14ac:dyDescent="0.3">
      <c r="A72" s="29" t="s">
        <v>401</v>
      </c>
      <c r="B72" s="14"/>
      <c r="C72" s="15"/>
      <c r="D72" s="14"/>
      <c r="E72" s="32"/>
      <c r="H72" s="32"/>
    </row>
    <row r="73" spans="1:9" x14ac:dyDescent="0.25">
      <c r="A73" s="2" t="s">
        <v>102</v>
      </c>
      <c r="B73" s="2" t="s">
        <v>103</v>
      </c>
      <c r="C73" s="5" t="s">
        <v>104</v>
      </c>
      <c r="D73" s="2">
        <v>23</v>
      </c>
      <c r="E73" s="17">
        <v>54</v>
      </c>
      <c r="F73" s="8">
        <f t="shared" si="7"/>
        <v>1242</v>
      </c>
      <c r="H73" s="8">
        <v>13</v>
      </c>
      <c r="I73" s="8">
        <f t="shared" ref="I73:I74" si="12">H73*D73</f>
        <v>299</v>
      </c>
    </row>
    <row r="74" spans="1:9" x14ac:dyDescent="0.25">
      <c r="A74" s="2" t="s">
        <v>102</v>
      </c>
      <c r="B74" s="2" t="s">
        <v>105</v>
      </c>
      <c r="C74" s="5" t="s">
        <v>106</v>
      </c>
      <c r="D74" s="2">
        <v>15</v>
      </c>
      <c r="E74" s="17">
        <v>54</v>
      </c>
      <c r="F74" s="8">
        <f t="shared" si="7"/>
        <v>810</v>
      </c>
      <c r="H74" s="8">
        <v>13</v>
      </c>
      <c r="I74" s="8">
        <f t="shared" si="12"/>
        <v>195</v>
      </c>
    </row>
    <row r="75" spans="1:9" x14ac:dyDescent="0.25">
      <c r="A75" s="2"/>
      <c r="B75" s="2"/>
      <c r="C75" s="5"/>
      <c r="D75" s="2"/>
      <c r="E75" s="17"/>
      <c r="H75" s="17"/>
    </row>
    <row r="76" spans="1:9" x14ac:dyDescent="0.25">
      <c r="A76" s="2"/>
      <c r="B76" s="2"/>
      <c r="C76" s="5"/>
      <c r="D76" s="2"/>
      <c r="E76" s="17"/>
      <c r="H76" s="17"/>
    </row>
    <row r="77" spans="1:9" x14ac:dyDescent="0.25">
      <c r="A77" s="2" t="s">
        <v>107</v>
      </c>
      <c r="B77" s="2" t="s">
        <v>108</v>
      </c>
      <c r="C77" s="5" t="s">
        <v>109</v>
      </c>
      <c r="D77" s="2">
        <v>13</v>
      </c>
      <c r="E77" s="17">
        <v>54</v>
      </c>
      <c r="F77" s="8">
        <f t="shared" si="7"/>
        <v>702</v>
      </c>
      <c r="H77" s="8">
        <v>13</v>
      </c>
      <c r="I77" s="8">
        <f t="shared" ref="I77:I79" si="13">H77*D77</f>
        <v>169</v>
      </c>
    </row>
    <row r="78" spans="1:9" x14ac:dyDescent="0.25">
      <c r="A78" s="2" t="s">
        <v>110</v>
      </c>
      <c r="B78" s="2" t="s">
        <v>111</v>
      </c>
      <c r="C78" s="5" t="s">
        <v>112</v>
      </c>
      <c r="D78" s="2">
        <v>10</v>
      </c>
      <c r="E78" s="8">
        <v>59</v>
      </c>
      <c r="F78" s="8">
        <f t="shared" si="7"/>
        <v>590</v>
      </c>
      <c r="H78" s="8">
        <v>13</v>
      </c>
      <c r="I78" s="8">
        <f t="shared" si="13"/>
        <v>130</v>
      </c>
    </row>
    <row r="79" spans="1:9" ht="14.25" customHeight="1" x14ac:dyDescent="0.25">
      <c r="A79" s="2" t="s">
        <v>110</v>
      </c>
      <c r="B79" s="2" t="s">
        <v>113</v>
      </c>
      <c r="C79" s="5" t="s">
        <v>114</v>
      </c>
      <c r="D79" s="2">
        <v>2</v>
      </c>
      <c r="E79" s="8">
        <v>59</v>
      </c>
      <c r="F79" s="8">
        <f t="shared" si="7"/>
        <v>118</v>
      </c>
      <c r="H79" s="8">
        <v>13</v>
      </c>
      <c r="I79" s="8">
        <f t="shared" si="13"/>
        <v>26</v>
      </c>
    </row>
    <row r="80" spans="1:9" ht="14.25" customHeight="1" x14ac:dyDescent="0.25">
      <c r="A80" s="2"/>
      <c r="B80" s="2"/>
      <c r="C80" s="5"/>
      <c r="D80" s="2"/>
    </row>
    <row r="81" spans="1:9" ht="14.25" customHeight="1" x14ac:dyDescent="0.25">
      <c r="A81" s="2"/>
      <c r="B81" s="2"/>
      <c r="C81" s="5"/>
      <c r="D81" s="2"/>
    </row>
    <row r="82" spans="1:9" x14ac:dyDescent="0.25">
      <c r="A82" s="2" t="s">
        <v>115</v>
      </c>
      <c r="B82" s="2" t="s">
        <v>116</v>
      </c>
      <c r="C82" s="5" t="s">
        <v>117</v>
      </c>
      <c r="D82" s="2">
        <v>9</v>
      </c>
      <c r="E82" s="17">
        <v>54</v>
      </c>
      <c r="F82" s="8">
        <f t="shared" si="7"/>
        <v>486</v>
      </c>
      <c r="H82" s="8">
        <v>13</v>
      </c>
      <c r="I82" s="8">
        <f t="shared" ref="I82:I83" si="14">H82*D82</f>
        <v>117</v>
      </c>
    </row>
    <row r="83" spans="1:9" x14ac:dyDescent="0.25">
      <c r="A83" s="2" t="s">
        <v>118</v>
      </c>
      <c r="B83" s="2" t="s">
        <v>119</v>
      </c>
      <c r="C83" s="5" t="s">
        <v>120</v>
      </c>
      <c r="D83" s="2">
        <v>1</v>
      </c>
      <c r="E83" s="8">
        <v>59</v>
      </c>
      <c r="F83" s="8">
        <f t="shared" si="7"/>
        <v>59</v>
      </c>
      <c r="H83" s="8">
        <v>13</v>
      </c>
      <c r="I83" s="8">
        <f t="shared" si="14"/>
        <v>13</v>
      </c>
    </row>
    <row r="84" spans="1:9" x14ac:dyDescent="0.25">
      <c r="A84" s="2"/>
      <c r="B84" s="2"/>
      <c r="C84" s="5"/>
      <c r="D84" s="2"/>
    </row>
    <row r="85" spans="1:9" x14ac:dyDescent="0.25">
      <c r="A85" s="2"/>
      <c r="B85" s="2"/>
      <c r="C85" s="5"/>
      <c r="D85" s="2"/>
    </row>
    <row r="86" spans="1:9" x14ac:dyDescent="0.25">
      <c r="A86" s="2" t="s">
        <v>121</v>
      </c>
      <c r="B86" s="2" t="s">
        <v>122</v>
      </c>
      <c r="C86" s="5" t="s">
        <v>123</v>
      </c>
      <c r="D86" s="2">
        <v>17</v>
      </c>
      <c r="E86" s="17">
        <v>54</v>
      </c>
      <c r="F86" s="8">
        <f t="shared" si="7"/>
        <v>918</v>
      </c>
      <c r="H86" s="8">
        <v>13</v>
      </c>
      <c r="I86" s="8">
        <f t="shared" ref="I86:I89" si="15">H86*D86</f>
        <v>221</v>
      </c>
    </row>
    <row r="87" spans="1:9" x14ac:dyDescent="0.25">
      <c r="A87" s="2" t="s">
        <v>121</v>
      </c>
      <c r="B87" s="2" t="s">
        <v>124</v>
      </c>
      <c r="C87" s="5" t="s">
        <v>125</v>
      </c>
      <c r="D87" s="2">
        <v>6</v>
      </c>
      <c r="E87" s="17">
        <v>54</v>
      </c>
      <c r="F87" s="8">
        <f t="shared" si="7"/>
        <v>324</v>
      </c>
      <c r="H87" s="8">
        <v>13</v>
      </c>
      <c r="I87" s="8">
        <f t="shared" si="15"/>
        <v>78</v>
      </c>
    </row>
    <row r="88" spans="1:9" x14ac:dyDescent="0.25">
      <c r="A88" s="2" t="s">
        <v>126</v>
      </c>
      <c r="B88" s="2" t="s">
        <v>127</v>
      </c>
      <c r="C88" s="5" t="s">
        <v>128</v>
      </c>
      <c r="D88" s="2">
        <v>12</v>
      </c>
      <c r="E88" s="8">
        <v>59</v>
      </c>
      <c r="F88" s="8">
        <f t="shared" si="7"/>
        <v>708</v>
      </c>
      <c r="H88" s="8">
        <v>13</v>
      </c>
      <c r="I88" s="8">
        <f t="shared" si="15"/>
        <v>156</v>
      </c>
    </row>
    <row r="89" spans="1:9" x14ac:dyDescent="0.25">
      <c r="A89" s="2" t="s">
        <v>126</v>
      </c>
      <c r="B89" s="2" t="s">
        <v>129</v>
      </c>
      <c r="C89" s="5" t="s">
        <v>130</v>
      </c>
      <c r="D89" s="2">
        <v>4</v>
      </c>
      <c r="E89" s="8">
        <v>59</v>
      </c>
      <c r="F89" s="8">
        <f t="shared" si="7"/>
        <v>236</v>
      </c>
      <c r="H89" s="8">
        <v>13</v>
      </c>
      <c r="I89" s="8">
        <f t="shared" si="15"/>
        <v>52</v>
      </c>
    </row>
    <row r="90" spans="1:9" x14ac:dyDescent="0.25">
      <c r="A90" s="2"/>
      <c r="B90" s="2"/>
      <c r="C90" s="5"/>
      <c r="D90" s="2"/>
    </row>
    <row r="91" spans="1:9" x14ac:dyDescent="0.25">
      <c r="A91" s="2"/>
      <c r="B91" s="2"/>
      <c r="C91" s="5"/>
      <c r="D91" s="2"/>
    </row>
    <row r="92" spans="1:9" x14ac:dyDescent="0.25">
      <c r="A92" s="2" t="s">
        <v>131</v>
      </c>
      <c r="B92" s="2" t="s">
        <v>132</v>
      </c>
      <c r="C92" s="2" t="s">
        <v>133</v>
      </c>
      <c r="D92" s="2">
        <v>20</v>
      </c>
      <c r="E92" s="17">
        <v>54</v>
      </c>
      <c r="F92" s="8">
        <f t="shared" si="7"/>
        <v>1080</v>
      </c>
      <c r="H92" s="8">
        <v>13</v>
      </c>
      <c r="I92" s="8">
        <f t="shared" ref="I92:I94" si="16">H92*D92</f>
        <v>260</v>
      </c>
    </row>
    <row r="93" spans="1:9" x14ac:dyDescent="0.25">
      <c r="A93" s="2" t="s">
        <v>134</v>
      </c>
      <c r="B93" s="2" t="s">
        <v>135</v>
      </c>
      <c r="C93" s="2" t="s">
        <v>136</v>
      </c>
      <c r="D93" s="2">
        <v>7</v>
      </c>
      <c r="E93" s="8">
        <v>59</v>
      </c>
      <c r="F93" s="8">
        <f t="shared" si="7"/>
        <v>413</v>
      </c>
      <c r="H93" s="8">
        <v>13</v>
      </c>
      <c r="I93" s="8">
        <f t="shared" si="16"/>
        <v>91</v>
      </c>
    </row>
    <row r="94" spans="1:9" x14ac:dyDescent="0.25">
      <c r="A94" s="2" t="s">
        <v>134</v>
      </c>
      <c r="B94" s="2" t="s">
        <v>137</v>
      </c>
      <c r="C94" s="2" t="s">
        <v>138</v>
      </c>
      <c r="D94" s="2">
        <v>2</v>
      </c>
      <c r="E94" s="8">
        <v>59</v>
      </c>
      <c r="F94" s="8">
        <f t="shared" si="7"/>
        <v>118</v>
      </c>
      <c r="H94" s="8">
        <v>13</v>
      </c>
      <c r="I94" s="8">
        <f t="shared" si="16"/>
        <v>26</v>
      </c>
    </row>
    <row r="95" spans="1:9" x14ac:dyDescent="0.25">
      <c r="A95" s="2"/>
      <c r="B95" s="2"/>
      <c r="C95" s="2"/>
      <c r="D95" s="2"/>
    </row>
    <row r="96" spans="1:9" x14ac:dyDescent="0.25">
      <c r="A96" s="2"/>
      <c r="B96" s="2"/>
      <c r="C96" s="2"/>
      <c r="D96" s="2"/>
    </row>
    <row r="97" spans="1:9" x14ac:dyDescent="0.25">
      <c r="A97" s="2" t="s">
        <v>139</v>
      </c>
      <c r="B97" s="2" t="s">
        <v>140</v>
      </c>
      <c r="C97" s="2" t="s">
        <v>141</v>
      </c>
      <c r="D97" s="2">
        <v>29</v>
      </c>
      <c r="E97" s="17">
        <v>54</v>
      </c>
      <c r="F97" s="8">
        <f t="shared" si="7"/>
        <v>1566</v>
      </c>
      <c r="H97" s="8">
        <v>13</v>
      </c>
      <c r="I97" s="8">
        <f t="shared" ref="I97:I99" si="17">H97*D97</f>
        <v>377</v>
      </c>
    </row>
    <row r="98" spans="1:9" ht="16.5" customHeight="1" x14ac:dyDescent="0.25">
      <c r="A98" s="2" t="s">
        <v>139</v>
      </c>
      <c r="B98" s="2" t="s">
        <v>142</v>
      </c>
      <c r="C98" s="2" t="s">
        <v>143</v>
      </c>
      <c r="D98" s="2">
        <v>14</v>
      </c>
      <c r="E98" s="17">
        <v>54</v>
      </c>
      <c r="F98" s="8">
        <f t="shared" si="7"/>
        <v>756</v>
      </c>
      <c r="H98" s="8">
        <v>13</v>
      </c>
      <c r="I98" s="8">
        <f t="shared" si="17"/>
        <v>182</v>
      </c>
    </row>
    <row r="99" spans="1:9" x14ac:dyDescent="0.25">
      <c r="A99" s="2" t="s">
        <v>144</v>
      </c>
      <c r="B99" s="2" t="s">
        <v>145</v>
      </c>
      <c r="C99" s="2" t="s">
        <v>146</v>
      </c>
      <c r="D99" s="2">
        <v>9</v>
      </c>
      <c r="E99" s="8">
        <v>59</v>
      </c>
      <c r="F99" s="8">
        <f t="shared" si="7"/>
        <v>531</v>
      </c>
      <c r="H99" s="8">
        <v>13</v>
      </c>
      <c r="I99" s="8">
        <f t="shared" si="17"/>
        <v>117</v>
      </c>
    </row>
    <row r="100" spans="1:9" x14ac:dyDescent="0.25">
      <c r="A100" s="2"/>
      <c r="B100" s="2"/>
      <c r="C100" s="2"/>
      <c r="D100" s="2"/>
    </row>
    <row r="101" spans="1:9" x14ac:dyDescent="0.25">
      <c r="A101" s="2"/>
      <c r="B101" s="2"/>
      <c r="C101" s="2"/>
      <c r="D101" s="2"/>
    </row>
    <row r="102" spans="1:9" x14ac:dyDescent="0.25">
      <c r="A102" s="2" t="s">
        <v>147</v>
      </c>
      <c r="B102" s="2" t="s">
        <v>148</v>
      </c>
      <c r="C102" s="2" t="s">
        <v>149</v>
      </c>
      <c r="D102" s="2">
        <v>32</v>
      </c>
      <c r="E102" s="17">
        <v>54</v>
      </c>
      <c r="F102" s="8">
        <f t="shared" si="7"/>
        <v>1728</v>
      </c>
      <c r="H102" s="8">
        <v>13</v>
      </c>
      <c r="I102" s="8">
        <f t="shared" ref="I102:I103" si="18">H102*D102</f>
        <v>416</v>
      </c>
    </row>
    <row r="103" spans="1:9" x14ac:dyDescent="0.25">
      <c r="A103" s="2" t="s">
        <v>150</v>
      </c>
      <c r="B103" s="2" t="s">
        <v>151</v>
      </c>
      <c r="C103" s="2" t="s">
        <v>152</v>
      </c>
      <c r="D103" s="2">
        <v>15</v>
      </c>
      <c r="E103" s="8">
        <v>59</v>
      </c>
      <c r="F103" s="8">
        <f t="shared" si="7"/>
        <v>885</v>
      </c>
      <c r="H103" s="8">
        <v>13</v>
      </c>
      <c r="I103" s="8">
        <f t="shared" si="18"/>
        <v>195</v>
      </c>
    </row>
    <row r="104" spans="1:9" x14ac:dyDescent="0.25">
      <c r="A104" s="2"/>
      <c r="B104" s="2"/>
      <c r="C104" s="2"/>
      <c r="D104" s="2"/>
    </row>
    <row r="105" spans="1:9" x14ac:dyDescent="0.25">
      <c r="A105" s="2"/>
      <c r="B105" s="2"/>
      <c r="C105" s="2"/>
      <c r="D105" s="2"/>
    </row>
    <row r="106" spans="1:9" x14ac:dyDescent="0.25">
      <c r="A106" s="2" t="s">
        <v>153</v>
      </c>
      <c r="B106" s="2" t="s">
        <v>154</v>
      </c>
      <c r="C106" s="2" t="s">
        <v>155</v>
      </c>
      <c r="D106" s="2">
        <v>15</v>
      </c>
      <c r="E106" s="17">
        <v>54</v>
      </c>
      <c r="F106" s="8">
        <f t="shared" si="7"/>
        <v>810</v>
      </c>
      <c r="H106" s="8">
        <v>13</v>
      </c>
      <c r="I106" s="8">
        <f t="shared" ref="I106:I108" si="19">H106*D106</f>
        <v>195</v>
      </c>
    </row>
    <row r="107" spans="1:9" x14ac:dyDescent="0.25">
      <c r="A107" s="2" t="s">
        <v>153</v>
      </c>
      <c r="B107" s="2" t="s">
        <v>156</v>
      </c>
      <c r="C107" s="2" t="s">
        <v>157</v>
      </c>
      <c r="D107" s="2">
        <v>4</v>
      </c>
      <c r="E107" s="17">
        <v>54</v>
      </c>
      <c r="F107" s="8">
        <f t="shared" si="7"/>
        <v>216</v>
      </c>
      <c r="H107" s="8">
        <v>13</v>
      </c>
      <c r="I107" s="8">
        <f t="shared" si="19"/>
        <v>52</v>
      </c>
    </row>
    <row r="108" spans="1:9" ht="14.25" customHeight="1" x14ac:dyDescent="0.25">
      <c r="A108" s="2" t="s">
        <v>158</v>
      </c>
      <c r="B108" s="2" t="s">
        <v>159</v>
      </c>
      <c r="C108" s="2" t="s">
        <v>160</v>
      </c>
      <c r="D108" s="2">
        <v>10</v>
      </c>
      <c r="E108" s="8">
        <v>59</v>
      </c>
      <c r="F108" s="8">
        <f t="shared" si="7"/>
        <v>590</v>
      </c>
      <c r="H108" s="8">
        <v>13</v>
      </c>
      <c r="I108" s="8">
        <f t="shared" si="19"/>
        <v>130</v>
      </c>
    </row>
    <row r="109" spans="1:9" ht="14.25" customHeight="1" thickBot="1" x14ac:dyDescent="0.3">
      <c r="A109" s="2"/>
      <c r="B109" s="2"/>
      <c r="C109" s="2"/>
      <c r="D109" s="2"/>
    </row>
    <row r="110" spans="1:9" ht="19.5" thickBot="1" x14ac:dyDescent="0.35">
      <c r="A110" s="23" t="s">
        <v>410</v>
      </c>
      <c r="B110" s="24"/>
      <c r="C110" s="25"/>
      <c r="D110" s="24"/>
      <c r="E110" s="26"/>
      <c r="F110" s="27">
        <f>SUM(F73:F109)</f>
        <v>14886</v>
      </c>
      <c r="H110" s="36"/>
      <c r="I110" s="27">
        <f>SUM(I73:I109)</f>
        <v>3497</v>
      </c>
    </row>
    <row r="111" spans="1:9" ht="14.25" customHeight="1" x14ac:dyDescent="0.25">
      <c r="C111"/>
    </row>
    <row r="112" spans="1:9" ht="14.25" customHeight="1" x14ac:dyDescent="0.25">
      <c r="C112"/>
    </row>
    <row r="113" spans="1:9" ht="14.25" customHeight="1" x14ac:dyDescent="0.25">
      <c r="A113" s="9" t="s">
        <v>0</v>
      </c>
      <c r="B113" s="9" t="s">
        <v>1</v>
      </c>
      <c r="C113" s="10" t="s">
        <v>2</v>
      </c>
      <c r="D113" s="30" t="s">
        <v>397</v>
      </c>
      <c r="E113" s="31" t="s">
        <v>398</v>
      </c>
      <c r="F113" s="31" t="s">
        <v>407</v>
      </c>
      <c r="H113" s="31" t="s">
        <v>398</v>
      </c>
      <c r="I113" s="31" t="s">
        <v>407</v>
      </c>
    </row>
    <row r="114" spans="1:9" ht="18.75" x14ac:dyDescent="0.3">
      <c r="A114" s="13" t="s">
        <v>402</v>
      </c>
      <c r="B114" s="2"/>
      <c r="C114" s="2"/>
      <c r="D114" s="2"/>
    </row>
    <row r="115" spans="1:9" x14ac:dyDescent="0.25">
      <c r="A115" s="2" t="s">
        <v>161</v>
      </c>
      <c r="B115" s="2" t="s">
        <v>162</v>
      </c>
      <c r="C115" s="5" t="s">
        <v>163</v>
      </c>
      <c r="D115" s="2">
        <v>15</v>
      </c>
      <c r="E115" s="8">
        <v>49</v>
      </c>
      <c r="F115" s="8">
        <f t="shared" si="7"/>
        <v>735</v>
      </c>
      <c r="H115" s="8">
        <v>13</v>
      </c>
      <c r="I115" s="8">
        <f t="shared" ref="I115:I116" si="20">H115*D115</f>
        <v>195</v>
      </c>
    </row>
    <row r="116" spans="1:9" x14ac:dyDescent="0.25">
      <c r="A116" s="2" t="s">
        <v>164</v>
      </c>
      <c r="B116" s="2" t="s">
        <v>165</v>
      </c>
      <c r="C116" s="5" t="s">
        <v>166</v>
      </c>
      <c r="D116" s="2">
        <v>9</v>
      </c>
      <c r="E116" s="8">
        <v>59</v>
      </c>
      <c r="F116" s="8">
        <f t="shared" si="7"/>
        <v>531</v>
      </c>
      <c r="H116" s="8">
        <v>13</v>
      </c>
      <c r="I116" s="8">
        <f t="shared" si="20"/>
        <v>117</v>
      </c>
    </row>
    <row r="117" spans="1:9" x14ac:dyDescent="0.25">
      <c r="A117" s="2"/>
      <c r="B117" s="2"/>
      <c r="C117" s="5"/>
      <c r="D117" s="2"/>
    </row>
    <row r="118" spans="1:9" x14ac:dyDescent="0.25">
      <c r="A118" s="2"/>
      <c r="B118" s="2"/>
      <c r="C118" s="5"/>
      <c r="D118" s="2"/>
    </row>
    <row r="119" spans="1:9" x14ac:dyDescent="0.25">
      <c r="A119" s="2" t="s">
        <v>167</v>
      </c>
      <c r="B119" s="2" t="s">
        <v>168</v>
      </c>
      <c r="C119" s="5" t="s">
        <v>169</v>
      </c>
      <c r="D119" s="2">
        <v>73</v>
      </c>
      <c r="E119" s="8">
        <v>49</v>
      </c>
      <c r="F119" s="8">
        <f t="shared" si="7"/>
        <v>3577</v>
      </c>
      <c r="H119" s="8">
        <v>13</v>
      </c>
      <c r="I119" s="8">
        <f t="shared" ref="I119:I122" si="21">H119*D119</f>
        <v>949</v>
      </c>
    </row>
    <row r="120" spans="1:9" x14ac:dyDescent="0.25">
      <c r="A120" s="2" t="s">
        <v>167</v>
      </c>
      <c r="B120" s="2" t="s">
        <v>170</v>
      </c>
      <c r="C120" s="5" t="s">
        <v>171</v>
      </c>
      <c r="D120" s="2">
        <v>25</v>
      </c>
      <c r="E120" s="8">
        <v>49</v>
      </c>
      <c r="F120" s="8">
        <f t="shared" si="7"/>
        <v>1225</v>
      </c>
      <c r="H120" s="8">
        <v>13</v>
      </c>
      <c r="I120" s="8">
        <f t="shared" si="21"/>
        <v>325</v>
      </c>
    </row>
    <row r="121" spans="1:9" x14ac:dyDescent="0.25">
      <c r="A121" s="2" t="s">
        <v>172</v>
      </c>
      <c r="B121" s="2" t="s">
        <v>173</v>
      </c>
      <c r="C121" s="6">
        <v>8059174823788</v>
      </c>
      <c r="D121" s="2">
        <v>55</v>
      </c>
      <c r="E121" s="8">
        <v>59</v>
      </c>
      <c r="F121" s="8">
        <f t="shared" si="7"/>
        <v>3245</v>
      </c>
      <c r="H121" s="8">
        <v>13</v>
      </c>
      <c r="I121" s="8">
        <f t="shared" si="21"/>
        <v>715</v>
      </c>
    </row>
    <row r="122" spans="1:9" x14ac:dyDescent="0.25">
      <c r="A122" s="2" t="s">
        <v>172</v>
      </c>
      <c r="B122" s="2" t="s">
        <v>174</v>
      </c>
      <c r="C122" s="5" t="s">
        <v>175</v>
      </c>
      <c r="D122" s="2">
        <v>30</v>
      </c>
      <c r="E122" s="8">
        <v>59</v>
      </c>
      <c r="F122" s="8">
        <f t="shared" si="7"/>
        <v>1770</v>
      </c>
      <c r="H122" s="8">
        <v>13</v>
      </c>
      <c r="I122" s="8">
        <f t="shared" si="21"/>
        <v>390</v>
      </c>
    </row>
    <row r="123" spans="1:9" x14ac:dyDescent="0.25">
      <c r="A123" s="2"/>
      <c r="B123" s="2"/>
      <c r="C123" s="5"/>
      <c r="D123" s="2"/>
    </row>
    <row r="124" spans="1:9" x14ac:dyDescent="0.25">
      <c r="A124" s="2"/>
      <c r="B124" s="2"/>
      <c r="C124" s="5"/>
      <c r="D124" s="2"/>
    </row>
    <row r="125" spans="1:9" x14ac:dyDescent="0.25">
      <c r="A125" s="2" t="s">
        <v>176</v>
      </c>
      <c r="B125" s="2" t="s">
        <v>177</v>
      </c>
      <c r="C125" s="5" t="s">
        <v>178</v>
      </c>
      <c r="D125" s="2">
        <v>22</v>
      </c>
      <c r="E125" s="8">
        <v>49</v>
      </c>
      <c r="F125" s="8">
        <f t="shared" si="7"/>
        <v>1078</v>
      </c>
      <c r="H125" s="8">
        <v>13</v>
      </c>
      <c r="I125" s="8">
        <f t="shared" ref="I125:I128" si="22">H125*D125</f>
        <v>286</v>
      </c>
    </row>
    <row r="126" spans="1:9" x14ac:dyDescent="0.25">
      <c r="A126" s="2" t="s">
        <v>176</v>
      </c>
      <c r="B126" s="2" t="s">
        <v>179</v>
      </c>
      <c r="C126" s="5" t="s">
        <v>180</v>
      </c>
      <c r="D126" s="2">
        <v>10</v>
      </c>
      <c r="E126" s="8">
        <v>49</v>
      </c>
      <c r="F126" s="8">
        <f t="shared" si="7"/>
        <v>490</v>
      </c>
      <c r="H126" s="8">
        <v>13</v>
      </c>
      <c r="I126" s="8">
        <f t="shared" si="22"/>
        <v>130</v>
      </c>
    </row>
    <row r="127" spans="1:9" x14ac:dyDescent="0.25">
      <c r="A127" s="2" t="s">
        <v>181</v>
      </c>
      <c r="B127" s="2" t="s">
        <v>182</v>
      </c>
      <c r="C127" s="5" t="s">
        <v>183</v>
      </c>
      <c r="D127" s="2">
        <v>14</v>
      </c>
      <c r="E127" s="8">
        <v>59</v>
      </c>
      <c r="F127" s="8">
        <f t="shared" si="7"/>
        <v>826</v>
      </c>
      <c r="H127" s="8">
        <v>13</v>
      </c>
      <c r="I127" s="8">
        <f t="shared" si="22"/>
        <v>182</v>
      </c>
    </row>
    <row r="128" spans="1:9" x14ac:dyDescent="0.25">
      <c r="A128" s="2" t="s">
        <v>181</v>
      </c>
      <c r="B128" s="2" t="s">
        <v>184</v>
      </c>
      <c r="C128" s="5" t="s">
        <v>185</v>
      </c>
      <c r="D128" s="2">
        <v>19</v>
      </c>
      <c r="E128" s="8">
        <v>59</v>
      </c>
      <c r="F128" s="8">
        <f t="shared" si="7"/>
        <v>1121</v>
      </c>
      <c r="H128" s="8">
        <v>13</v>
      </c>
      <c r="I128" s="8">
        <f t="shared" si="22"/>
        <v>247</v>
      </c>
    </row>
    <row r="129" spans="1:9" x14ac:dyDescent="0.25">
      <c r="A129" s="2"/>
      <c r="B129" s="2"/>
      <c r="C129" s="5"/>
      <c r="D129" s="2"/>
    </row>
    <row r="130" spans="1:9" x14ac:dyDescent="0.25">
      <c r="A130" s="2"/>
      <c r="B130" s="2"/>
      <c r="C130" s="5"/>
      <c r="D130" s="2"/>
    </row>
    <row r="131" spans="1:9" x14ac:dyDescent="0.25">
      <c r="A131" s="2" t="s">
        <v>186</v>
      </c>
      <c r="B131" s="2" t="s">
        <v>187</v>
      </c>
      <c r="C131" s="5" t="s">
        <v>188</v>
      </c>
      <c r="D131" s="2">
        <v>40</v>
      </c>
      <c r="E131" s="8">
        <v>49</v>
      </c>
      <c r="F131" s="8">
        <f t="shared" si="7"/>
        <v>1960</v>
      </c>
      <c r="H131" s="8">
        <v>13</v>
      </c>
      <c r="I131" s="8">
        <f t="shared" ref="I131:I134" si="23">H131*D131</f>
        <v>520</v>
      </c>
    </row>
    <row r="132" spans="1:9" x14ac:dyDescent="0.25">
      <c r="A132" s="2" t="s">
        <v>186</v>
      </c>
      <c r="B132" s="2" t="s">
        <v>189</v>
      </c>
      <c r="C132" s="5" t="s">
        <v>190</v>
      </c>
      <c r="D132" s="2">
        <v>10</v>
      </c>
      <c r="E132" s="8">
        <v>49</v>
      </c>
      <c r="F132" s="8">
        <f t="shared" ref="F132:F205" si="24">E132*D132</f>
        <v>490</v>
      </c>
      <c r="H132" s="8">
        <v>13</v>
      </c>
      <c r="I132" s="8">
        <f t="shared" si="23"/>
        <v>130</v>
      </c>
    </row>
    <row r="133" spans="1:9" x14ac:dyDescent="0.25">
      <c r="A133" s="2" t="s">
        <v>191</v>
      </c>
      <c r="B133" s="2" t="s">
        <v>192</v>
      </c>
      <c r="C133" s="5" t="s">
        <v>193</v>
      </c>
      <c r="D133" s="2">
        <v>39</v>
      </c>
      <c r="E133" s="8">
        <v>59</v>
      </c>
      <c r="F133" s="8">
        <f t="shared" si="24"/>
        <v>2301</v>
      </c>
      <c r="H133" s="8">
        <v>13</v>
      </c>
      <c r="I133" s="8">
        <f t="shared" si="23"/>
        <v>507</v>
      </c>
    </row>
    <row r="134" spans="1:9" x14ac:dyDescent="0.25">
      <c r="A134" s="2" t="s">
        <v>191</v>
      </c>
      <c r="B134" s="2" t="s">
        <v>194</v>
      </c>
      <c r="C134" s="5" t="s">
        <v>195</v>
      </c>
      <c r="D134" s="2">
        <v>19</v>
      </c>
      <c r="E134" s="8">
        <v>59</v>
      </c>
      <c r="F134" s="8">
        <f t="shared" si="24"/>
        <v>1121</v>
      </c>
      <c r="H134" s="8">
        <v>13</v>
      </c>
      <c r="I134" s="8">
        <f t="shared" si="23"/>
        <v>247</v>
      </c>
    </row>
    <row r="135" spans="1:9" x14ac:dyDescent="0.25">
      <c r="A135" s="2"/>
      <c r="B135" s="2"/>
      <c r="C135" s="5"/>
      <c r="D135" s="2"/>
    </row>
    <row r="136" spans="1:9" x14ac:dyDescent="0.25">
      <c r="A136" s="2"/>
      <c r="B136" s="2"/>
      <c r="C136" s="5"/>
      <c r="D136" s="2"/>
    </row>
    <row r="137" spans="1:9" x14ac:dyDescent="0.25">
      <c r="A137" s="2" t="s">
        <v>196</v>
      </c>
      <c r="B137" s="2" t="s">
        <v>197</v>
      </c>
      <c r="C137" s="5" t="s">
        <v>198</v>
      </c>
      <c r="D137" s="2">
        <v>42</v>
      </c>
      <c r="E137" s="8">
        <v>49</v>
      </c>
      <c r="F137" s="8">
        <f t="shared" si="24"/>
        <v>2058</v>
      </c>
      <c r="H137" s="8">
        <v>13</v>
      </c>
      <c r="I137" s="8">
        <f t="shared" ref="I137:I140" si="25">H137*D137</f>
        <v>546</v>
      </c>
    </row>
    <row r="138" spans="1:9" x14ac:dyDescent="0.25">
      <c r="A138" s="2" t="s">
        <v>196</v>
      </c>
      <c r="B138" s="2" t="s">
        <v>199</v>
      </c>
      <c r="C138" s="5" t="s">
        <v>200</v>
      </c>
      <c r="D138" s="2">
        <v>24</v>
      </c>
      <c r="E138" s="8">
        <v>49</v>
      </c>
      <c r="F138" s="8">
        <f t="shared" si="24"/>
        <v>1176</v>
      </c>
      <c r="H138" s="8">
        <v>13</v>
      </c>
      <c r="I138" s="8">
        <f t="shared" si="25"/>
        <v>312</v>
      </c>
    </row>
    <row r="139" spans="1:9" x14ac:dyDescent="0.25">
      <c r="A139" s="2" t="s">
        <v>201</v>
      </c>
      <c r="B139" s="2" t="s">
        <v>202</v>
      </c>
      <c r="C139" s="5" t="s">
        <v>203</v>
      </c>
      <c r="D139" s="2">
        <v>46</v>
      </c>
      <c r="E139" s="8">
        <v>59</v>
      </c>
      <c r="F139" s="8">
        <f t="shared" si="24"/>
        <v>2714</v>
      </c>
      <c r="H139" s="8">
        <v>13</v>
      </c>
      <c r="I139" s="8">
        <f t="shared" si="25"/>
        <v>598</v>
      </c>
    </row>
    <row r="140" spans="1:9" x14ac:dyDescent="0.25">
      <c r="A140" s="2" t="s">
        <v>201</v>
      </c>
      <c r="B140" s="2" t="s">
        <v>204</v>
      </c>
      <c r="C140" s="5" t="s">
        <v>205</v>
      </c>
      <c r="D140" s="2">
        <v>24</v>
      </c>
      <c r="E140" s="8">
        <v>59</v>
      </c>
      <c r="F140" s="8">
        <f t="shared" si="24"/>
        <v>1416</v>
      </c>
      <c r="H140" s="8">
        <v>13</v>
      </c>
      <c r="I140" s="8">
        <f t="shared" si="25"/>
        <v>312</v>
      </c>
    </row>
    <row r="141" spans="1:9" x14ac:dyDescent="0.25">
      <c r="A141" s="2"/>
      <c r="B141" s="2"/>
      <c r="C141" s="5"/>
      <c r="D141" s="2"/>
    </row>
    <row r="142" spans="1:9" x14ac:dyDescent="0.25">
      <c r="A142" s="2"/>
      <c r="B142" s="2"/>
      <c r="C142" s="5"/>
      <c r="D142" s="2"/>
    </row>
    <row r="143" spans="1:9" x14ac:dyDescent="0.25">
      <c r="A143" s="2" t="s">
        <v>206</v>
      </c>
      <c r="B143" s="2" t="s">
        <v>207</v>
      </c>
      <c r="C143" s="2" t="s">
        <v>208</v>
      </c>
      <c r="D143" s="2">
        <v>37</v>
      </c>
      <c r="E143" s="8">
        <v>49</v>
      </c>
      <c r="F143" s="8">
        <f t="shared" si="24"/>
        <v>1813</v>
      </c>
      <c r="H143" s="8">
        <v>13</v>
      </c>
      <c r="I143" s="8">
        <f t="shared" ref="I143:I146" si="26">H143*D143</f>
        <v>481</v>
      </c>
    </row>
    <row r="144" spans="1:9" ht="15" customHeight="1" x14ac:dyDescent="0.25">
      <c r="A144" s="2" t="s">
        <v>206</v>
      </c>
      <c r="B144" s="2" t="s">
        <v>209</v>
      </c>
      <c r="C144" s="2" t="s">
        <v>210</v>
      </c>
      <c r="D144" s="2">
        <v>20</v>
      </c>
      <c r="E144" s="8">
        <v>49</v>
      </c>
      <c r="F144" s="8">
        <f t="shared" si="24"/>
        <v>980</v>
      </c>
      <c r="H144" s="8">
        <v>13</v>
      </c>
      <c r="I144" s="8">
        <f t="shared" si="26"/>
        <v>260</v>
      </c>
    </row>
    <row r="145" spans="1:9" x14ac:dyDescent="0.25">
      <c r="A145" s="2" t="s">
        <v>211</v>
      </c>
      <c r="B145" s="2" t="s">
        <v>212</v>
      </c>
      <c r="C145" s="2" t="s">
        <v>213</v>
      </c>
      <c r="D145" s="2">
        <v>34</v>
      </c>
      <c r="E145" s="8">
        <v>59</v>
      </c>
      <c r="F145" s="8">
        <f t="shared" si="24"/>
        <v>2006</v>
      </c>
      <c r="H145" s="8">
        <v>13</v>
      </c>
      <c r="I145" s="8">
        <f t="shared" si="26"/>
        <v>442</v>
      </c>
    </row>
    <row r="146" spans="1:9" x14ac:dyDescent="0.25">
      <c r="A146" s="2" t="s">
        <v>211</v>
      </c>
      <c r="B146" s="2" t="s">
        <v>214</v>
      </c>
      <c r="C146" s="2" t="s">
        <v>215</v>
      </c>
      <c r="D146" s="2">
        <v>26</v>
      </c>
      <c r="E146" s="8">
        <v>59</v>
      </c>
      <c r="F146" s="8">
        <f t="shared" si="24"/>
        <v>1534</v>
      </c>
      <c r="H146" s="8">
        <v>13</v>
      </c>
      <c r="I146" s="8">
        <f t="shared" si="26"/>
        <v>338</v>
      </c>
    </row>
    <row r="147" spans="1:9" x14ac:dyDescent="0.25">
      <c r="A147" s="2"/>
      <c r="B147" s="2"/>
      <c r="C147" s="2"/>
      <c r="D147" s="2"/>
    </row>
    <row r="148" spans="1:9" x14ac:dyDescent="0.25">
      <c r="A148" s="2"/>
      <c r="B148" s="2"/>
      <c r="C148" s="2"/>
      <c r="D148" s="2"/>
    </row>
    <row r="149" spans="1:9" x14ac:dyDescent="0.25">
      <c r="A149" s="2" t="s">
        <v>216</v>
      </c>
      <c r="B149" s="2" t="s">
        <v>217</v>
      </c>
      <c r="C149" s="2" t="s">
        <v>218</v>
      </c>
      <c r="D149" s="2">
        <v>31</v>
      </c>
      <c r="E149" s="8">
        <v>49</v>
      </c>
      <c r="F149" s="8">
        <f t="shared" si="24"/>
        <v>1519</v>
      </c>
      <c r="H149" s="8">
        <v>13</v>
      </c>
      <c r="I149" s="8">
        <f t="shared" ref="I149:I152" si="27">H149*D149</f>
        <v>403</v>
      </c>
    </row>
    <row r="150" spans="1:9" x14ac:dyDescent="0.25">
      <c r="A150" s="2" t="s">
        <v>216</v>
      </c>
      <c r="B150" s="2" t="s">
        <v>219</v>
      </c>
      <c r="C150" s="2" t="s">
        <v>220</v>
      </c>
      <c r="D150" s="2">
        <v>9</v>
      </c>
      <c r="E150" s="8">
        <v>49</v>
      </c>
      <c r="F150" s="8">
        <f t="shared" si="24"/>
        <v>441</v>
      </c>
      <c r="H150" s="8">
        <v>13</v>
      </c>
      <c r="I150" s="8">
        <f t="shared" si="27"/>
        <v>117</v>
      </c>
    </row>
    <row r="151" spans="1:9" x14ac:dyDescent="0.25">
      <c r="A151" s="2" t="s">
        <v>221</v>
      </c>
      <c r="B151" s="2" t="s">
        <v>222</v>
      </c>
      <c r="C151" s="2" t="s">
        <v>223</v>
      </c>
      <c r="D151" s="2">
        <v>37</v>
      </c>
      <c r="E151" s="8">
        <v>59</v>
      </c>
      <c r="F151" s="8">
        <f t="shared" si="24"/>
        <v>2183</v>
      </c>
      <c r="H151" s="8">
        <v>13</v>
      </c>
      <c r="I151" s="8">
        <f t="shared" si="27"/>
        <v>481</v>
      </c>
    </row>
    <row r="152" spans="1:9" x14ac:dyDescent="0.25">
      <c r="A152" s="2" t="s">
        <v>221</v>
      </c>
      <c r="B152" s="2" t="s">
        <v>224</v>
      </c>
      <c r="C152" s="2" t="s">
        <v>225</v>
      </c>
      <c r="D152" s="2">
        <v>13</v>
      </c>
      <c r="E152" s="8">
        <v>59</v>
      </c>
      <c r="F152" s="8">
        <f t="shared" si="24"/>
        <v>767</v>
      </c>
      <c r="H152" s="8">
        <v>13</v>
      </c>
      <c r="I152" s="8">
        <f t="shared" si="27"/>
        <v>169</v>
      </c>
    </row>
    <row r="153" spans="1:9" x14ac:dyDescent="0.25">
      <c r="A153" s="2"/>
      <c r="B153" s="2"/>
      <c r="C153" s="2"/>
      <c r="D153" s="2"/>
    </row>
    <row r="154" spans="1:9" x14ac:dyDescent="0.25">
      <c r="A154" s="2"/>
      <c r="B154" s="2"/>
      <c r="C154" s="2"/>
      <c r="D154" s="2"/>
    </row>
    <row r="155" spans="1:9" x14ac:dyDescent="0.25">
      <c r="A155" s="2" t="s">
        <v>226</v>
      </c>
      <c r="B155" s="2" t="s">
        <v>227</v>
      </c>
      <c r="C155" s="2" t="s">
        <v>228</v>
      </c>
      <c r="D155" s="2">
        <v>37</v>
      </c>
      <c r="E155" s="8">
        <v>49</v>
      </c>
      <c r="F155" s="8">
        <f t="shared" si="24"/>
        <v>1813</v>
      </c>
      <c r="H155" s="8">
        <v>13</v>
      </c>
      <c r="I155" s="8">
        <f t="shared" ref="I155:I158" si="28">H155*D155</f>
        <v>481</v>
      </c>
    </row>
    <row r="156" spans="1:9" x14ac:dyDescent="0.25">
      <c r="A156" s="2" t="s">
        <v>226</v>
      </c>
      <c r="B156" s="2" t="s">
        <v>229</v>
      </c>
      <c r="C156" s="2" t="s">
        <v>230</v>
      </c>
      <c r="D156" s="2">
        <v>14</v>
      </c>
      <c r="E156" s="8">
        <v>49</v>
      </c>
      <c r="F156" s="8">
        <f t="shared" si="24"/>
        <v>686</v>
      </c>
      <c r="H156" s="8">
        <v>13</v>
      </c>
      <c r="I156" s="8">
        <f t="shared" si="28"/>
        <v>182</v>
      </c>
    </row>
    <row r="157" spans="1:9" x14ac:dyDescent="0.25">
      <c r="A157" s="2" t="s">
        <v>231</v>
      </c>
      <c r="B157" s="2" t="s">
        <v>232</v>
      </c>
      <c r="C157" s="2" t="s">
        <v>233</v>
      </c>
      <c r="D157" s="2">
        <v>30</v>
      </c>
      <c r="E157" s="8">
        <v>59</v>
      </c>
      <c r="F157" s="8">
        <f t="shared" si="24"/>
        <v>1770</v>
      </c>
      <c r="H157" s="8">
        <v>13</v>
      </c>
      <c r="I157" s="8">
        <f t="shared" si="28"/>
        <v>390</v>
      </c>
    </row>
    <row r="158" spans="1:9" x14ac:dyDescent="0.25">
      <c r="A158" s="2" t="s">
        <v>231</v>
      </c>
      <c r="B158" s="2" t="s">
        <v>234</v>
      </c>
      <c r="C158" s="2" t="s">
        <v>235</v>
      </c>
      <c r="D158" s="2">
        <v>9</v>
      </c>
      <c r="E158" s="8">
        <v>59</v>
      </c>
      <c r="F158" s="8">
        <f t="shared" si="24"/>
        <v>531</v>
      </c>
      <c r="H158" s="8">
        <v>13</v>
      </c>
      <c r="I158" s="8">
        <f t="shared" si="28"/>
        <v>117</v>
      </c>
    </row>
    <row r="159" spans="1:9" ht="15.75" thickBot="1" x14ac:dyDescent="0.3">
      <c r="A159" s="2"/>
      <c r="B159" s="2"/>
      <c r="C159" s="2"/>
      <c r="D159" s="2"/>
    </row>
    <row r="160" spans="1:9" ht="19.5" thickBot="1" x14ac:dyDescent="0.35">
      <c r="A160" s="23" t="s">
        <v>411</v>
      </c>
      <c r="B160" s="24"/>
      <c r="C160" s="25"/>
      <c r="D160" s="24"/>
      <c r="E160" s="26"/>
      <c r="F160" s="27">
        <f>SUM(F115:F159)</f>
        <v>43877</v>
      </c>
      <c r="H160" s="36"/>
      <c r="I160" s="27">
        <f>SUM(I115:I159)</f>
        <v>10569</v>
      </c>
    </row>
    <row r="161" spans="1:9" x14ac:dyDescent="0.25">
      <c r="C161"/>
    </row>
    <row r="162" spans="1:9" x14ac:dyDescent="0.25">
      <c r="C162"/>
    </row>
    <row r="163" spans="1:9" x14ac:dyDescent="0.25">
      <c r="A163" s="9" t="s">
        <v>0</v>
      </c>
      <c r="B163" s="9" t="s">
        <v>1</v>
      </c>
      <c r="C163" s="10" t="s">
        <v>2</v>
      </c>
      <c r="D163" s="30" t="s">
        <v>397</v>
      </c>
      <c r="E163" s="31" t="s">
        <v>398</v>
      </c>
      <c r="F163" s="31" t="s">
        <v>407</v>
      </c>
      <c r="H163" s="31" t="s">
        <v>398</v>
      </c>
      <c r="I163" s="31" t="s">
        <v>407</v>
      </c>
    </row>
    <row r="164" spans="1:9" ht="18.75" x14ac:dyDescent="0.3">
      <c r="A164" s="13" t="s">
        <v>403</v>
      </c>
      <c r="B164" s="2"/>
      <c r="C164" s="2"/>
      <c r="D164" s="2"/>
    </row>
    <row r="165" spans="1:9" x14ac:dyDescent="0.25">
      <c r="A165" s="2" t="s">
        <v>236</v>
      </c>
      <c r="B165" s="2" t="s">
        <v>237</v>
      </c>
      <c r="C165" s="5" t="s">
        <v>238</v>
      </c>
      <c r="D165" s="2">
        <v>92</v>
      </c>
      <c r="E165" s="8">
        <v>54</v>
      </c>
      <c r="F165" s="8">
        <f t="shared" si="24"/>
        <v>4968</v>
      </c>
      <c r="H165" s="8">
        <v>13</v>
      </c>
      <c r="I165" s="8">
        <f t="shared" ref="I165:I168" si="29">H165*D165</f>
        <v>1196</v>
      </c>
    </row>
    <row r="166" spans="1:9" x14ac:dyDescent="0.25">
      <c r="A166" s="2" t="s">
        <v>236</v>
      </c>
      <c r="B166" s="2" t="s">
        <v>239</v>
      </c>
      <c r="C166" s="5" t="s">
        <v>240</v>
      </c>
      <c r="D166" s="2">
        <v>72</v>
      </c>
      <c r="E166" s="8">
        <v>54</v>
      </c>
      <c r="F166" s="8">
        <f t="shared" si="24"/>
        <v>3888</v>
      </c>
      <c r="H166" s="8">
        <v>13</v>
      </c>
      <c r="I166" s="8">
        <f t="shared" si="29"/>
        <v>936</v>
      </c>
    </row>
    <row r="167" spans="1:9" x14ac:dyDescent="0.25">
      <c r="A167" s="2" t="s">
        <v>241</v>
      </c>
      <c r="B167" s="2" t="s">
        <v>242</v>
      </c>
      <c r="C167" s="5" t="s">
        <v>243</v>
      </c>
      <c r="D167" s="2">
        <v>60</v>
      </c>
      <c r="E167" s="8">
        <v>64</v>
      </c>
      <c r="F167" s="8">
        <f t="shared" si="24"/>
        <v>3840</v>
      </c>
      <c r="H167" s="8">
        <v>13</v>
      </c>
      <c r="I167" s="8">
        <f t="shared" si="29"/>
        <v>780</v>
      </c>
    </row>
    <row r="168" spans="1:9" x14ac:dyDescent="0.25">
      <c r="A168" s="2" t="s">
        <v>241</v>
      </c>
      <c r="B168" s="2" t="s">
        <v>244</v>
      </c>
      <c r="C168" s="5" t="s">
        <v>245</v>
      </c>
      <c r="D168" s="2">
        <v>46</v>
      </c>
      <c r="E168" s="8">
        <v>64</v>
      </c>
      <c r="F168" s="8">
        <f t="shared" si="24"/>
        <v>2944</v>
      </c>
      <c r="H168" s="8">
        <v>13</v>
      </c>
      <c r="I168" s="8">
        <f t="shared" si="29"/>
        <v>598</v>
      </c>
    </row>
    <row r="169" spans="1:9" x14ac:dyDescent="0.25">
      <c r="A169" s="2"/>
      <c r="B169" s="2"/>
      <c r="C169" s="5"/>
      <c r="D169" s="2"/>
    </row>
    <row r="170" spans="1:9" x14ac:dyDescent="0.25">
      <c r="A170" s="2"/>
      <c r="B170" s="2"/>
      <c r="C170" s="5"/>
      <c r="D170" s="2"/>
    </row>
    <row r="171" spans="1:9" x14ac:dyDescent="0.25">
      <c r="A171" s="2" t="s">
        <v>246</v>
      </c>
      <c r="B171" s="2" t="s">
        <v>247</v>
      </c>
      <c r="C171" s="5" t="s">
        <v>248</v>
      </c>
      <c r="D171" s="2">
        <v>87</v>
      </c>
      <c r="E171" s="8">
        <v>54</v>
      </c>
      <c r="F171" s="8">
        <f t="shared" si="24"/>
        <v>4698</v>
      </c>
      <c r="H171" s="8">
        <v>13</v>
      </c>
      <c r="I171" s="8">
        <f t="shared" ref="I171:I174" si="30">H171*D171</f>
        <v>1131</v>
      </c>
    </row>
    <row r="172" spans="1:9" x14ac:dyDescent="0.25">
      <c r="A172" s="2" t="s">
        <v>246</v>
      </c>
      <c r="B172" s="2" t="s">
        <v>249</v>
      </c>
      <c r="C172" s="5" t="s">
        <v>250</v>
      </c>
      <c r="D172" s="2">
        <v>74</v>
      </c>
      <c r="E172" s="8">
        <v>54</v>
      </c>
      <c r="F172" s="8">
        <f t="shared" si="24"/>
        <v>3996</v>
      </c>
      <c r="H172" s="8">
        <v>13</v>
      </c>
      <c r="I172" s="8">
        <f t="shared" si="30"/>
        <v>962</v>
      </c>
    </row>
    <row r="173" spans="1:9" x14ac:dyDescent="0.25">
      <c r="A173" s="2" t="s">
        <v>251</v>
      </c>
      <c r="B173" s="2" t="s">
        <v>252</v>
      </c>
      <c r="C173" s="5" t="s">
        <v>253</v>
      </c>
      <c r="D173" s="2">
        <v>83</v>
      </c>
      <c r="E173" s="8">
        <v>64</v>
      </c>
      <c r="F173" s="8">
        <f t="shared" si="24"/>
        <v>5312</v>
      </c>
      <c r="H173" s="8">
        <v>13</v>
      </c>
      <c r="I173" s="8">
        <f t="shared" si="30"/>
        <v>1079</v>
      </c>
    </row>
    <row r="174" spans="1:9" x14ac:dyDescent="0.25">
      <c r="A174" s="2" t="s">
        <v>251</v>
      </c>
      <c r="B174" s="2" t="s">
        <v>254</v>
      </c>
      <c r="C174" s="5" t="s">
        <v>255</v>
      </c>
      <c r="D174" s="2">
        <v>38</v>
      </c>
      <c r="E174" s="8">
        <v>64</v>
      </c>
      <c r="F174" s="8">
        <f t="shared" si="24"/>
        <v>2432</v>
      </c>
      <c r="H174" s="8">
        <v>13</v>
      </c>
      <c r="I174" s="8">
        <f t="shared" si="30"/>
        <v>494</v>
      </c>
    </row>
    <row r="175" spans="1:9" x14ac:dyDescent="0.25">
      <c r="A175" s="2"/>
      <c r="B175" s="2"/>
      <c r="C175" s="5"/>
      <c r="D175" s="2"/>
    </row>
    <row r="176" spans="1:9" x14ac:dyDescent="0.25">
      <c r="A176" s="2"/>
      <c r="B176" s="2"/>
      <c r="C176" s="5"/>
      <c r="D176" s="2"/>
    </row>
    <row r="177" spans="1:9" x14ac:dyDescent="0.25">
      <c r="A177" s="2" t="s">
        <v>256</v>
      </c>
      <c r="B177" s="2" t="s">
        <v>257</v>
      </c>
      <c r="C177" s="5" t="s">
        <v>258</v>
      </c>
      <c r="D177" s="2">
        <v>79</v>
      </c>
      <c r="E177" s="8">
        <v>54</v>
      </c>
      <c r="F177" s="8">
        <f t="shared" si="24"/>
        <v>4266</v>
      </c>
      <c r="H177" s="8">
        <v>13</v>
      </c>
      <c r="I177" s="8">
        <f t="shared" ref="I177:I180" si="31">H177*D177</f>
        <v>1027</v>
      </c>
    </row>
    <row r="178" spans="1:9" x14ac:dyDescent="0.25">
      <c r="A178" s="2" t="s">
        <v>256</v>
      </c>
      <c r="B178" s="2" t="s">
        <v>259</v>
      </c>
      <c r="C178" s="5" t="s">
        <v>260</v>
      </c>
      <c r="D178" s="2">
        <v>89</v>
      </c>
      <c r="E178" s="8">
        <v>54</v>
      </c>
      <c r="F178" s="8">
        <f t="shared" si="24"/>
        <v>4806</v>
      </c>
      <c r="H178" s="8">
        <v>13</v>
      </c>
      <c r="I178" s="8">
        <f t="shared" si="31"/>
        <v>1157</v>
      </c>
    </row>
    <row r="179" spans="1:9" x14ac:dyDescent="0.25">
      <c r="A179" s="2" t="s">
        <v>261</v>
      </c>
      <c r="B179" s="2" t="s">
        <v>262</v>
      </c>
      <c r="C179" s="5" t="s">
        <v>263</v>
      </c>
      <c r="D179" s="2">
        <v>64</v>
      </c>
      <c r="E179" s="8">
        <v>64</v>
      </c>
      <c r="F179" s="8">
        <f t="shared" si="24"/>
        <v>4096</v>
      </c>
      <c r="H179" s="8">
        <v>13</v>
      </c>
      <c r="I179" s="8">
        <f t="shared" si="31"/>
        <v>832</v>
      </c>
    </row>
    <row r="180" spans="1:9" x14ac:dyDescent="0.25">
      <c r="A180" s="2" t="s">
        <v>261</v>
      </c>
      <c r="B180" s="2" t="s">
        <v>264</v>
      </c>
      <c r="C180" s="5" t="s">
        <v>265</v>
      </c>
      <c r="D180" s="2">
        <v>64</v>
      </c>
      <c r="E180" s="8">
        <v>64</v>
      </c>
      <c r="F180" s="8">
        <f t="shared" si="24"/>
        <v>4096</v>
      </c>
      <c r="H180" s="8">
        <v>13</v>
      </c>
      <c r="I180" s="8">
        <f t="shared" si="31"/>
        <v>832</v>
      </c>
    </row>
    <row r="181" spans="1:9" ht="15.75" thickBot="1" x14ac:dyDescent="0.3">
      <c r="A181" s="2"/>
      <c r="B181" s="2"/>
      <c r="C181" s="5"/>
      <c r="D181" s="2"/>
    </row>
    <row r="182" spans="1:9" ht="19.5" thickBot="1" x14ac:dyDescent="0.35">
      <c r="A182" s="23" t="s">
        <v>412</v>
      </c>
      <c r="B182" s="24"/>
      <c r="C182" s="25"/>
      <c r="D182" s="24">
        <f>SUM(D165:D181)</f>
        <v>848</v>
      </c>
      <c r="E182" s="26"/>
      <c r="F182" s="27">
        <f>SUM(F165:F181)</f>
        <v>49342</v>
      </c>
      <c r="H182" s="36"/>
      <c r="I182" s="27">
        <f>SUM(I165:I181)</f>
        <v>11024</v>
      </c>
    </row>
    <row r="185" spans="1:9" x14ac:dyDescent="0.25">
      <c r="A185" s="9" t="s">
        <v>0</v>
      </c>
      <c r="B185" s="9" t="s">
        <v>1</v>
      </c>
      <c r="C185" s="10" t="s">
        <v>2</v>
      </c>
      <c r="D185" s="30" t="s">
        <v>397</v>
      </c>
      <c r="E185" s="31" t="s">
        <v>398</v>
      </c>
      <c r="F185" s="31" t="s">
        <v>407</v>
      </c>
      <c r="H185" s="31" t="s">
        <v>398</v>
      </c>
      <c r="I185" s="31" t="s">
        <v>407</v>
      </c>
    </row>
    <row r="186" spans="1:9" ht="18.75" x14ac:dyDescent="0.3">
      <c r="A186" s="13" t="s">
        <v>404</v>
      </c>
      <c r="B186" s="2"/>
      <c r="C186" s="5"/>
      <c r="D186" s="2"/>
    </row>
    <row r="187" spans="1:9" x14ac:dyDescent="0.25">
      <c r="A187" s="2" t="s">
        <v>266</v>
      </c>
      <c r="B187" s="2" t="s">
        <v>267</v>
      </c>
      <c r="C187" s="5" t="s">
        <v>268</v>
      </c>
      <c r="D187" s="2">
        <v>52</v>
      </c>
      <c r="E187" s="8">
        <v>54</v>
      </c>
      <c r="F187" s="8">
        <f t="shared" si="24"/>
        <v>2808</v>
      </c>
      <c r="H187" s="8">
        <v>13</v>
      </c>
      <c r="I187" s="8">
        <f t="shared" ref="I187:I190" si="32">H187*D187</f>
        <v>676</v>
      </c>
    </row>
    <row r="188" spans="1:9" x14ac:dyDescent="0.25">
      <c r="A188" s="2" t="s">
        <v>266</v>
      </c>
      <c r="B188" s="2" t="s">
        <v>269</v>
      </c>
      <c r="C188" s="5" t="s">
        <v>270</v>
      </c>
      <c r="D188" s="2">
        <v>29</v>
      </c>
      <c r="E188" s="8">
        <v>54</v>
      </c>
      <c r="F188" s="8">
        <f t="shared" si="24"/>
        <v>1566</v>
      </c>
      <c r="H188" s="8">
        <v>13</v>
      </c>
      <c r="I188" s="8">
        <f t="shared" si="32"/>
        <v>377</v>
      </c>
    </row>
    <row r="189" spans="1:9" x14ac:dyDescent="0.25">
      <c r="A189" s="2" t="s">
        <v>271</v>
      </c>
      <c r="B189" s="2" t="s">
        <v>272</v>
      </c>
      <c r="C189" s="5" t="s">
        <v>273</v>
      </c>
      <c r="D189" s="2">
        <v>49</v>
      </c>
      <c r="E189" s="8">
        <v>64</v>
      </c>
      <c r="F189" s="8">
        <f t="shared" si="24"/>
        <v>3136</v>
      </c>
      <c r="H189" s="8">
        <v>13</v>
      </c>
      <c r="I189" s="8">
        <f t="shared" si="32"/>
        <v>637</v>
      </c>
    </row>
    <row r="190" spans="1:9" x14ac:dyDescent="0.25">
      <c r="A190" s="2" t="s">
        <v>271</v>
      </c>
      <c r="B190" s="2" t="s">
        <v>274</v>
      </c>
      <c r="C190" s="5" t="s">
        <v>275</v>
      </c>
      <c r="D190" s="2">
        <v>30</v>
      </c>
      <c r="E190" s="8">
        <v>64</v>
      </c>
      <c r="F190" s="8">
        <f t="shared" si="24"/>
        <v>1920</v>
      </c>
      <c r="H190" s="8">
        <v>13</v>
      </c>
      <c r="I190" s="8">
        <f t="shared" si="32"/>
        <v>390</v>
      </c>
    </row>
    <row r="191" spans="1:9" x14ac:dyDescent="0.25">
      <c r="A191" s="2"/>
      <c r="B191" s="2"/>
      <c r="C191" s="5"/>
      <c r="D191" s="2"/>
    </row>
    <row r="192" spans="1:9" x14ac:dyDescent="0.25">
      <c r="A192" s="2"/>
      <c r="B192" s="2"/>
      <c r="C192" s="5"/>
      <c r="D192" s="2"/>
    </row>
    <row r="193" spans="1:9" x14ac:dyDescent="0.25">
      <c r="A193" s="2" t="s">
        <v>276</v>
      </c>
      <c r="B193" s="2" t="s">
        <v>277</v>
      </c>
      <c r="C193" s="5" t="s">
        <v>278</v>
      </c>
      <c r="D193" s="2">
        <v>14</v>
      </c>
      <c r="E193" s="8">
        <v>54</v>
      </c>
      <c r="F193" s="8">
        <f t="shared" si="24"/>
        <v>756</v>
      </c>
      <c r="H193" s="8">
        <v>13</v>
      </c>
      <c r="I193" s="8">
        <f t="shared" ref="I193:I195" si="33">H193*D193</f>
        <v>182</v>
      </c>
    </row>
    <row r="194" spans="1:9" x14ac:dyDescent="0.25">
      <c r="A194" s="2" t="s">
        <v>279</v>
      </c>
      <c r="B194" s="2" t="s">
        <v>280</v>
      </c>
      <c r="C194" s="5" t="s">
        <v>281</v>
      </c>
      <c r="D194" s="2">
        <v>36</v>
      </c>
      <c r="E194" s="8">
        <v>64</v>
      </c>
      <c r="F194" s="8">
        <f t="shared" si="24"/>
        <v>2304</v>
      </c>
      <c r="H194" s="8">
        <v>13</v>
      </c>
      <c r="I194" s="8">
        <f t="shared" si="33"/>
        <v>468</v>
      </c>
    </row>
    <row r="195" spans="1:9" x14ac:dyDescent="0.25">
      <c r="A195" s="2" t="s">
        <v>279</v>
      </c>
      <c r="B195" s="2" t="s">
        <v>282</v>
      </c>
      <c r="C195" s="5" t="s">
        <v>283</v>
      </c>
      <c r="D195" s="2">
        <v>20</v>
      </c>
      <c r="E195" s="8">
        <v>64</v>
      </c>
      <c r="F195" s="8">
        <f t="shared" si="24"/>
        <v>1280</v>
      </c>
      <c r="H195" s="8">
        <v>13</v>
      </c>
      <c r="I195" s="8">
        <f t="shared" si="33"/>
        <v>260</v>
      </c>
    </row>
    <row r="196" spans="1:9" x14ac:dyDescent="0.25">
      <c r="A196" s="2"/>
      <c r="B196" s="2"/>
      <c r="C196" s="5"/>
      <c r="D196" s="2"/>
    </row>
    <row r="197" spans="1:9" x14ac:dyDescent="0.25">
      <c r="A197" s="2"/>
      <c r="B197" s="2"/>
      <c r="C197" s="5"/>
      <c r="D197" s="2"/>
    </row>
    <row r="198" spans="1:9" x14ac:dyDescent="0.25">
      <c r="A198" s="2" t="s">
        <v>284</v>
      </c>
      <c r="B198" s="2" t="s">
        <v>285</v>
      </c>
      <c r="C198" s="5" t="s">
        <v>286</v>
      </c>
      <c r="D198" s="2">
        <v>47</v>
      </c>
      <c r="E198" s="8">
        <v>54</v>
      </c>
      <c r="F198" s="8">
        <f t="shared" si="24"/>
        <v>2538</v>
      </c>
      <c r="H198" s="8">
        <v>13</v>
      </c>
      <c r="I198" s="8">
        <f t="shared" ref="I198:I200" si="34">H198*D198</f>
        <v>611</v>
      </c>
    </row>
    <row r="199" spans="1:9" x14ac:dyDescent="0.25">
      <c r="A199" s="2" t="s">
        <v>284</v>
      </c>
      <c r="B199" s="2" t="s">
        <v>287</v>
      </c>
      <c r="C199" s="5" t="s">
        <v>288</v>
      </c>
      <c r="D199" s="2">
        <v>21</v>
      </c>
      <c r="E199" s="8">
        <v>54</v>
      </c>
      <c r="F199" s="8">
        <f t="shared" si="24"/>
        <v>1134</v>
      </c>
      <c r="H199" s="8">
        <v>13</v>
      </c>
      <c r="I199" s="8">
        <f t="shared" si="34"/>
        <v>273</v>
      </c>
    </row>
    <row r="200" spans="1:9" x14ac:dyDescent="0.25">
      <c r="A200" s="2" t="s">
        <v>289</v>
      </c>
      <c r="B200" s="2" t="s">
        <v>290</v>
      </c>
      <c r="C200" s="5" t="s">
        <v>291</v>
      </c>
      <c r="D200" s="2">
        <v>48</v>
      </c>
      <c r="E200" s="8">
        <v>64</v>
      </c>
      <c r="F200" s="8">
        <f t="shared" si="24"/>
        <v>3072</v>
      </c>
      <c r="H200" s="8">
        <v>13</v>
      </c>
      <c r="I200" s="8">
        <f t="shared" si="34"/>
        <v>624</v>
      </c>
    </row>
    <row r="201" spans="1:9" x14ac:dyDescent="0.25">
      <c r="A201" s="2"/>
      <c r="B201" s="2"/>
      <c r="C201" s="5"/>
      <c r="D201" s="2"/>
    </row>
    <row r="202" spans="1:9" x14ac:dyDescent="0.25">
      <c r="A202" s="2"/>
      <c r="B202" s="2"/>
      <c r="C202" s="5"/>
      <c r="D202" s="2"/>
    </row>
    <row r="203" spans="1:9" x14ac:dyDescent="0.25">
      <c r="A203" s="2" t="s">
        <v>292</v>
      </c>
      <c r="B203" s="2" t="s">
        <v>293</v>
      </c>
      <c r="C203" s="5" t="s">
        <v>294</v>
      </c>
      <c r="D203" s="2">
        <v>15</v>
      </c>
      <c r="E203" s="8">
        <v>54</v>
      </c>
      <c r="F203" s="8">
        <f t="shared" si="24"/>
        <v>810</v>
      </c>
      <c r="H203" s="8">
        <v>13</v>
      </c>
      <c r="I203" s="8">
        <f t="shared" ref="I203:I205" si="35">H203*D203</f>
        <v>195</v>
      </c>
    </row>
    <row r="204" spans="1:9" x14ac:dyDescent="0.25">
      <c r="A204" s="2" t="s">
        <v>292</v>
      </c>
      <c r="B204" s="2" t="s">
        <v>295</v>
      </c>
      <c r="C204" s="5" t="s">
        <v>296</v>
      </c>
      <c r="D204" s="2">
        <v>14</v>
      </c>
      <c r="E204" s="8">
        <v>54</v>
      </c>
      <c r="F204" s="8">
        <f t="shared" si="24"/>
        <v>756</v>
      </c>
      <c r="H204" s="8">
        <v>13</v>
      </c>
      <c r="I204" s="8">
        <f t="shared" si="35"/>
        <v>182</v>
      </c>
    </row>
    <row r="205" spans="1:9" x14ac:dyDescent="0.25">
      <c r="A205" s="2" t="s">
        <v>297</v>
      </c>
      <c r="B205" s="2" t="s">
        <v>298</v>
      </c>
      <c r="C205" s="5" t="s">
        <v>299</v>
      </c>
      <c r="D205" s="2">
        <v>5</v>
      </c>
      <c r="E205" s="8">
        <v>64</v>
      </c>
      <c r="F205" s="8">
        <f t="shared" si="24"/>
        <v>320</v>
      </c>
      <c r="H205" s="8">
        <v>13</v>
      </c>
      <c r="I205" s="8">
        <f t="shared" si="35"/>
        <v>65</v>
      </c>
    </row>
    <row r="206" spans="1:9" ht="15.75" thickBot="1" x14ac:dyDescent="0.3">
      <c r="A206" s="2"/>
      <c r="B206" s="2"/>
      <c r="C206" s="5"/>
      <c r="D206" s="2"/>
    </row>
    <row r="207" spans="1:9" ht="19.5" thickBot="1" x14ac:dyDescent="0.35">
      <c r="A207" s="23" t="s">
        <v>413</v>
      </c>
      <c r="B207" s="24"/>
      <c r="C207" s="25"/>
      <c r="D207" s="24">
        <f>SUM(D187:D206)</f>
        <v>380</v>
      </c>
      <c r="E207" s="26"/>
      <c r="F207" s="27">
        <f>SUM(F187:F206)</f>
        <v>22400</v>
      </c>
      <c r="H207" s="36"/>
      <c r="I207" s="27">
        <f>SUM(I187:I206)</f>
        <v>4940</v>
      </c>
    </row>
    <row r="210" spans="1:9" x14ac:dyDescent="0.25">
      <c r="A210" s="9" t="s">
        <v>0</v>
      </c>
      <c r="B210" s="9" t="s">
        <v>1</v>
      </c>
      <c r="C210" s="10" t="s">
        <v>2</v>
      </c>
      <c r="D210" s="30" t="s">
        <v>397</v>
      </c>
      <c r="E210" s="31" t="s">
        <v>398</v>
      </c>
      <c r="F210" s="31" t="s">
        <v>407</v>
      </c>
      <c r="H210" s="31" t="s">
        <v>398</v>
      </c>
      <c r="I210" s="31" t="s">
        <v>407</v>
      </c>
    </row>
    <row r="211" spans="1:9" ht="18.75" x14ac:dyDescent="0.3">
      <c r="A211" s="13" t="s">
        <v>414</v>
      </c>
      <c r="B211" s="2"/>
      <c r="C211" s="5"/>
      <c r="D211" s="2"/>
      <c r="E211" s="11"/>
      <c r="H211" s="11"/>
    </row>
    <row r="212" spans="1:9" x14ac:dyDescent="0.25">
      <c r="A212" s="2" t="s">
        <v>300</v>
      </c>
      <c r="B212" s="2" t="s">
        <v>301</v>
      </c>
      <c r="C212" s="2" t="s">
        <v>302</v>
      </c>
      <c r="D212" s="2">
        <v>4</v>
      </c>
      <c r="E212" s="8">
        <v>99</v>
      </c>
      <c r="F212" s="8">
        <f t="shared" ref="F212:F240" si="36">E212*D212</f>
        <v>396</v>
      </c>
      <c r="H212" s="8">
        <v>20</v>
      </c>
      <c r="I212" s="8">
        <f t="shared" ref="I212" si="37">H212*D212</f>
        <v>80</v>
      </c>
    </row>
    <row r="213" spans="1:9" x14ac:dyDescent="0.25">
      <c r="A213" s="2" t="s">
        <v>300</v>
      </c>
      <c r="B213" s="2" t="s">
        <v>303</v>
      </c>
      <c r="C213" s="2" t="s">
        <v>304</v>
      </c>
      <c r="D213" s="2">
        <v>2</v>
      </c>
      <c r="E213" s="8">
        <v>99</v>
      </c>
      <c r="F213" s="8">
        <f t="shared" si="36"/>
        <v>198</v>
      </c>
      <c r="H213" s="8">
        <v>20</v>
      </c>
      <c r="I213" s="8">
        <f t="shared" ref="I213" si="38">H213*D213</f>
        <v>40</v>
      </c>
    </row>
    <row r="214" spans="1:9" x14ac:dyDescent="0.25">
      <c r="A214" s="2"/>
      <c r="B214" s="2"/>
      <c r="C214" s="2"/>
      <c r="D214" s="2"/>
    </row>
    <row r="215" spans="1:9" x14ac:dyDescent="0.25">
      <c r="A215" s="2"/>
      <c r="B215" s="2"/>
      <c r="C215" s="2"/>
      <c r="D215" s="2"/>
    </row>
    <row r="216" spans="1:9" x14ac:dyDescent="0.25">
      <c r="A216" s="2" t="s">
        <v>305</v>
      </c>
      <c r="B216" s="2" t="s">
        <v>306</v>
      </c>
      <c r="C216" s="2" t="s">
        <v>307</v>
      </c>
      <c r="D216" s="2">
        <v>2</v>
      </c>
      <c r="E216" s="8">
        <v>99</v>
      </c>
      <c r="F216" s="8">
        <f t="shared" si="36"/>
        <v>198</v>
      </c>
      <c r="H216" s="8">
        <v>20</v>
      </c>
      <c r="I216" s="8">
        <f t="shared" ref="I216:I218" si="39">H216*D216</f>
        <v>40</v>
      </c>
    </row>
    <row r="217" spans="1:9" x14ac:dyDescent="0.25">
      <c r="A217" s="2" t="s">
        <v>305</v>
      </c>
      <c r="B217" s="2" t="s">
        <v>308</v>
      </c>
      <c r="C217" s="2" t="s">
        <v>309</v>
      </c>
      <c r="D217" s="2">
        <v>1</v>
      </c>
      <c r="E217" s="8">
        <v>99</v>
      </c>
      <c r="F217" s="8">
        <f t="shared" si="36"/>
        <v>99</v>
      </c>
      <c r="H217" s="8">
        <v>20</v>
      </c>
      <c r="I217" s="8">
        <f t="shared" si="39"/>
        <v>20</v>
      </c>
    </row>
    <row r="218" spans="1:9" x14ac:dyDescent="0.25">
      <c r="A218" s="2" t="s">
        <v>305</v>
      </c>
      <c r="B218" s="2" t="s">
        <v>310</v>
      </c>
      <c r="C218" s="2" t="s">
        <v>311</v>
      </c>
      <c r="D218" s="2">
        <v>2</v>
      </c>
      <c r="E218" s="8">
        <v>99</v>
      </c>
      <c r="F218" s="8">
        <f t="shared" si="36"/>
        <v>198</v>
      </c>
      <c r="H218" s="8">
        <v>20</v>
      </c>
      <c r="I218" s="8">
        <f t="shared" si="39"/>
        <v>40</v>
      </c>
    </row>
    <row r="219" spans="1:9" x14ac:dyDescent="0.25">
      <c r="A219" s="2"/>
      <c r="B219" s="2"/>
      <c r="C219" s="2"/>
      <c r="D219" s="2"/>
    </row>
    <row r="220" spans="1:9" x14ac:dyDescent="0.25">
      <c r="A220" s="2"/>
      <c r="B220" s="2"/>
      <c r="C220" s="2"/>
      <c r="D220" s="2"/>
    </row>
    <row r="221" spans="1:9" x14ac:dyDescent="0.25">
      <c r="A221" s="2" t="s">
        <v>312</v>
      </c>
      <c r="B221" s="2" t="s">
        <v>313</v>
      </c>
      <c r="C221" s="2" t="s">
        <v>314</v>
      </c>
      <c r="D221" s="2">
        <v>2</v>
      </c>
      <c r="E221" s="8">
        <v>99</v>
      </c>
      <c r="F221" s="8">
        <f t="shared" si="36"/>
        <v>198</v>
      </c>
      <c r="H221" s="8">
        <v>20</v>
      </c>
      <c r="I221" s="8">
        <f t="shared" ref="I221" si="40">H221*D221</f>
        <v>40</v>
      </c>
    </row>
    <row r="222" spans="1:9" x14ac:dyDescent="0.25">
      <c r="A222" s="2"/>
      <c r="B222" s="2"/>
      <c r="C222" s="2"/>
      <c r="D222" s="2"/>
    </row>
    <row r="223" spans="1:9" x14ac:dyDescent="0.25">
      <c r="A223" s="2"/>
      <c r="B223" s="2"/>
      <c r="C223" s="2"/>
      <c r="D223" s="2"/>
    </row>
    <row r="224" spans="1:9" x14ac:dyDescent="0.25">
      <c r="A224" s="2" t="s">
        <v>315</v>
      </c>
      <c r="B224" s="2" t="s">
        <v>316</v>
      </c>
      <c r="C224" s="2" t="s">
        <v>317</v>
      </c>
      <c r="D224" s="2">
        <v>1</v>
      </c>
      <c r="E224" s="8">
        <v>99</v>
      </c>
      <c r="F224" s="8">
        <f t="shared" si="36"/>
        <v>99</v>
      </c>
      <c r="H224" s="8">
        <v>20</v>
      </c>
      <c r="I224" s="8">
        <f t="shared" ref="I224:I225" si="41">H224*D224</f>
        <v>20</v>
      </c>
    </row>
    <row r="225" spans="1:9" x14ac:dyDescent="0.25">
      <c r="A225" s="2" t="s">
        <v>315</v>
      </c>
      <c r="B225" s="2" t="s">
        <v>318</v>
      </c>
      <c r="C225" s="2" t="s">
        <v>319</v>
      </c>
      <c r="D225" s="2">
        <v>1</v>
      </c>
      <c r="E225" s="8">
        <v>99</v>
      </c>
      <c r="F225" s="8">
        <f t="shared" si="36"/>
        <v>99</v>
      </c>
      <c r="H225" s="8">
        <v>20</v>
      </c>
      <c r="I225" s="8">
        <f t="shared" si="41"/>
        <v>20</v>
      </c>
    </row>
    <row r="226" spans="1:9" ht="15.75" thickBot="1" x14ac:dyDescent="0.3">
      <c r="A226" s="2"/>
      <c r="B226" s="2"/>
      <c r="C226" s="2"/>
      <c r="D226" s="2"/>
    </row>
    <row r="227" spans="1:9" ht="19.5" thickBot="1" x14ac:dyDescent="0.35">
      <c r="A227" s="23" t="s">
        <v>413</v>
      </c>
      <c r="B227" s="24"/>
      <c r="C227" s="25"/>
      <c r="D227" s="24"/>
      <c r="E227" s="26"/>
      <c r="F227" s="27">
        <f>SUM(F212:F226)</f>
        <v>1485</v>
      </c>
      <c r="H227" s="36"/>
      <c r="I227" s="27">
        <f>SUM(I212:I226)</f>
        <v>300</v>
      </c>
    </row>
    <row r="228" spans="1:9" x14ac:dyDescent="0.25">
      <c r="C228"/>
    </row>
    <row r="229" spans="1:9" x14ac:dyDescent="0.25">
      <c r="C229"/>
    </row>
    <row r="230" spans="1:9" x14ac:dyDescent="0.25">
      <c r="A230" s="9" t="s">
        <v>0</v>
      </c>
      <c r="B230" s="9" t="s">
        <v>1</v>
      </c>
      <c r="C230" s="10" t="s">
        <v>2</v>
      </c>
      <c r="D230" s="30" t="s">
        <v>397</v>
      </c>
      <c r="E230" s="31" t="s">
        <v>398</v>
      </c>
      <c r="F230" s="31" t="s">
        <v>407</v>
      </c>
      <c r="H230" s="31" t="s">
        <v>398</v>
      </c>
      <c r="I230" s="31" t="s">
        <v>407</v>
      </c>
    </row>
    <row r="231" spans="1:9" ht="18.75" x14ac:dyDescent="0.3">
      <c r="A231" s="29" t="s">
        <v>415</v>
      </c>
      <c r="B231" s="14"/>
      <c r="C231" s="14"/>
      <c r="D231" s="14"/>
    </row>
    <row r="232" spans="1:9" x14ac:dyDescent="0.25">
      <c r="A232" s="2" t="s">
        <v>320</v>
      </c>
      <c r="B232" s="2" t="s">
        <v>321</v>
      </c>
      <c r="C232" s="2" t="s">
        <v>322</v>
      </c>
      <c r="D232" s="2">
        <v>1</v>
      </c>
      <c r="E232" s="8">
        <v>109</v>
      </c>
      <c r="F232" s="8">
        <f t="shared" si="36"/>
        <v>109</v>
      </c>
      <c r="H232" s="8">
        <v>25</v>
      </c>
      <c r="I232" s="8">
        <f t="shared" ref="I232:I233" si="42">H232*D232</f>
        <v>25</v>
      </c>
    </row>
    <row r="233" spans="1:9" x14ac:dyDescent="0.25">
      <c r="A233" s="2" t="s">
        <v>320</v>
      </c>
      <c r="B233" s="2" t="s">
        <v>323</v>
      </c>
      <c r="C233" s="2" t="s">
        <v>324</v>
      </c>
      <c r="D233" s="2">
        <v>4</v>
      </c>
      <c r="E233" s="8">
        <v>109</v>
      </c>
      <c r="F233" s="8">
        <f t="shared" si="36"/>
        <v>436</v>
      </c>
      <c r="H233" s="8">
        <v>25</v>
      </c>
      <c r="I233" s="8">
        <f t="shared" si="42"/>
        <v>100</v>
      </c>
    </row>
    <row r="234" spans="1:9" x14ac:dyDescent="0.25">
      <c r="A234" s="2"/>
      <c r="B234" s="2"/>
      <c r="C234" s="2"/>
      <c r="D234" s="2"/>
    </row>
    <row r="235" spans="1:9" x14ac:dyDescent="0.25">
      <c r="A235" s="2"/>
      <c r="B235" s="2"/>
      <c r="C235" s="2"/>
      <c r="D235" s="2"/>
    </row>
    <row r="236" spans="1:9" ht="15.75" customHeight="1" x14ac:dyDescent="0.25">
      <c r="A236" s="2" t="s">
        <v>325</v>
      </c>
      <c r="B236" s="2" t="s">
        <v>326</v>
      </c>
      <c r="C236" s="2" t="s">
        <v>327</v>
      </c>
      <c r="D236" s="2">
        <v>1</v>
      </c>
      <c r="E236" s="8">
        <v>109</v>
      </c>
      <c r="F236" s="8">
        <f t="shared" si="36"/>
        <v>109</v>
      </c>
      <c r="H236" s="8">
        <v>25</v>
      </c>
      <c r="I236" s="8">
        <f t="shared" ref="I236:I237" si="43">H236*D236</f>
        <v>25</v>
      </c>
    </row>
    <row r="237" spans="1:9" ht="15.75" customHeight="1" x14ac:dyDescent="0.25">
      <c r="A237" s="2" t="s">
        <v>325</v>
      </c>
      <c r="B237" s="2" t="s">
        <v>328</v>
      </c>
      <c r="C237" s="2" t="s">
        <v>329</v>
      </c>
      <c r="D237" s="2">
        <v>2</v>
      </c>
      <c r="E237" s="8">
        <v>109</v>
      </c>
      <c r="F237" s="8">
        <f t="shared" si="36"/>
        <v>218</v>
      </c>
      <c r="H237" s="8">
        <v>25</v>
      </c>
      <c r="I237" s="8">
        <f t="shared" si="43"/>
        <v>50</v>
      </c>
    </row>
    <row r="238" spans="1:9" ht="15.75" customHeight="1" x14ac:dyDescent="0.25">
      <c r="A238" s="2"/>
      <c r="B238" s="2"/>
      <c r="C238" s="2"/>
      <c r="D238" s="2"/>
    </row>
    <row r="239" spans="1:9" ht="15.75" customHeight="1" x14ac:dyDescent="0.25">
      <c r="A239" s="2"/>
      <c r="B239" s="2"/>
      <c r="C239" s="2"/>
      <c r="D239" s="2"/>
    </row>
    <row r="240" spans="1:9" ht="15.75" customHeight="1" x14ac:dyDescent="0.25">
      <c r="A240" s="2" t="s">
        <v>330</v>
      </c>
      <c r="B240" s="2" t="s">
        <v>331</v>
      </c>
      <c r="C240" s="2" t="s">
        <v>332</v>
      </c>
      <c r="D240" s="2">
        <v>2</v>
      </c>
      <c r="E240" s="8">
        <v>109</v>
      </c>
      <c r="F240" s="8">
        <f t="shared" si="36"/>
        <v>218</v>
      </c>
      <c r="H240" s="8">
        <v>25</v>
      </c>
      <c r="I240" s="8">
        <f t="shared" ref="I240" si="44">H240*D240</f>
        <v>50</v>
      </c>
    </row>
    <row r="241" spans="1:9" ht="15.75" customHeight="1" thickBot="1" x14ac:dyDescent="0.3">
      <c r="A241" s="2"/>
      <c r="B241" s="2"/>
      <c r="C241" s="2"/>
      <c r="D241" s="2"/>
    </row>
    <row r="242" spans="1:9" ht="19.5" thickBot="1" x14ac:dyDescent="0.35">
      <c r="A242" s="23" t="s">
        <v>413</v>
      </c>
      <c r="B242" s="24"/>
      <c r="C242" s="25"/>
      <c r="D242" s="24"/>
      <c r="E242" s="26"/>
      <c r="F242" s="27">
        <f>SUM(F232:F241)</f>
        <v>1090</v>
      </c>
      <c r="H242" s="36"/>
      <c r="I242" s="27">
        <f>SUM(I232:I241)</f>
        <v>250</v>
      </c>
    </row>
    <row r="245" spans="1:9" x14ac:dyDescent="0.25">
      <c r="A245" s="9" t="s">
        <v>0</v>
      </c>
      <c r="B245" s="9" t="s">
        <v>1</v>
      </c>
      <c r="C245" s="10" t="s">
        <v>2</v>
      </c>
      <c r="D245" s="30" t="s">
        <v>397</v>
      </c>
      <c r="E245" s="31" t="s">
        <v>398</v>
      </c>
      <c r="F245" s="31" t="s">
        <v>407</v>
      </c>
      <c r="H245" s="31" t="s">
        <v>398</v>
      </c>
      <c r="I245" s="31" t="s">
        <v>407</v>
      </c>
    </row>
    <row r="246" spans="1:9" ht="18.75" x14ac:dyDescent="0.3">
      <c r="A246" s="29" t="s">
        <v>405</v>
      </c>
      <c r="B246" s="14"/>
      <c r="C246" s="15"/>
      <c r="D246" s="14"/>
    </row>
    <row r="247" spans="1:9" x14ac:dyDescent="0.25">
      <c r="A247" s="2" t="s">
        <v>333</v>
      </c>
      <c r="B247" s="2" t="s">
        <v>334</v>
      </c>
      <c r="C247" s="5" t="s">
        <v>335</v>
      </c>
      <c r="D247" s="2">
        <v>2</v>
      </c>
      <c r="E247" s="8">
        <v>49</v>
      </c>
      <c r="F247" s="8">
        <f t="shared" ref="F247:F264" si="45">E247*D247</f>
        <v>98</v>
      </c>
      <c r="H247" s="8">
        <v>10</v>
      </c>
      <c r="I247" s="8">
        <f t="shared" ref="I247" si="46">H247*D247</f>
        <v>20</v>
      </c>
    </row>
    <row r="248" spans="1:9" x14ac:dyDescent="0.25">
      <c r="A248" s="2" t="s">
        <v>333</v>
      </c>
      <c r="B248" s="2" t="s">
        <v>336</v>
      </c>
      <c r="C248" s="5" t="s">
        <v>337</v>
      </c>
      <c r="D248" s="2">
        <v>4</v>
      </c>
      <c r="E248" s="8">
        <v>49</v>
      </c>
      <c r="F248" s="8">
        <f t="shared" si="45"/>
        <v>196</v>
      </c>
      <c r="H248" s="8">
        <v>10</v>
      </c>
      <c r="I248" s="8">
        <f t="shared" ref="I248:I264" si="47">H248*D248</f>
        <v>40</v>
      </c>
    </row>
    <row r="249" spans="1:9" x14ac:dyDescent="0.25">
      <c r="A249" s="2" t="s">
        <v>333</v>
      </c>
      <c r="B249" s="2" t="s">
        <v>338</v>
      </c>
      <c r="C249" s="5" t="s">
        <v>339</v>
      </c>
      <c r="D249" s="2">
        <v>1</v>
      </c>
      <c r="E249" s="8">
        <v>49</v>
      </c>
      <c r="F249" s="8">
        <f t="shared" si="45"/>
        <v>49</v>
      </c>
      <c r="H249" s="8">
        <v>10</v>
      </c>
      <c r="I249" s="8">
        <f t="shared" si="47"/>
        <v>10</v>
      </c>
    </row>
    <row r="250" spans="1:9" x14ac:dyDescent="0.25">
      <c r="A250" s="2" t="s">
        <v>340</v>
      </c>
      <c r="B250" s="2" t="s">
        <v>341</v>
      </c>
      <c r="C250" s="5" t="s">
        <v>342</v>
      </c>
      <c r="D250" s="2">
        <v>3</v>
      </c>
      <c r="E250" s="8">
        <v>49</v>
      </c>
      <c r="F250" s="8">
        <f t="shared" si="45"/>
        <v>147</v>
      </c>
      <c r="H250" s="8">
        <v>10</v>
      </c>
      <c r="I250" s="8">
        <f t="shared" si="47"/>
        <v>30</v>
      </c>
    </row>
    <row r="251" spans="1:9" x14ac:dyDescent="0.25">
      <c r="A251" s="2" t="s">
        <v>340</v>
      </c>
      <c r="B251" s="2" t="s">
        <v>343</v>
      </c>
      <c r="C251" s="5" t="s">
        <v>344</v>
      </c>
      <c r="D251" s="2">
        <v>2</v>
      </c>
      <c r="E251" s="8">
        <v>49</v>
      </c>
      <c r="F251" s="8">
        <f t="shared" si="45"/>
        <v>98</v>
      </c>
      <c r="H251" s="8">
        <v>10</v>
      </c>
      <c r="I251" s="8">
        <f t="shared" si="47"/>
        <v>20</v>
      </c>
    </row>
    <row r="252" spans="1:9" x14ac:dyDescent="0.25">
      <c r="A252" s="2" t="s">
        <v>340</v>
      </c>
      <c r="B252" s="2" t="s">
        <v>345</v>
      </c>
      <c r="C252" s="5" t="s">
        <v>346</v>
      </c>
      <c r="D252" s="2">
        <v>1</v>
      </c>
      <c r="E252" s="8">
        <v>49</v>
      </c>
      <c r="F252" s="8">
        <f t="shared" si="45"/>
        <v>49</v>
      </c>
      <c r="H252" s="8">
        <v>10</v>
      </c>
      <c r="I252" s="8">
        <f t="shared" si="47"/>
        <v>10</v>
      </c>
    </row>
    <row r="253" spans="1:9" x14ac:dyDescent="0.25">
      <c r="A253" s="2" t="s">
        <v>347</v>
      </c>
      <c r="B253" s="2" t="s">
        <v>348</v>
      </c>
      <c r="C253" s="5" t="s">
        <v>349</v>
      </c>
      <c r="D253" s="2">
        <v>5</v>
      </c>
      <c r="E253" s="8">
        <v>49</v>
      </c>
      <c r="F253" s="8">
        <f t="shared" si="45"/>
        <v>245</v>
      </c>
      <c r="H253" s="8">
        <v>10</v>
      </c>
      <c r="I253" s="8">
        <f t="shared" si="47"/>
        <v>50</v>
      </c>
    </row>
    <row r="254" spans="1:9" x14ac:dyDescent="0.25">
      <c r="A254" s="2" t="s">
        <v>347</v>
      </c>
      <c r="B254" s="2" t="s">
        <v>350</v>
      </c>
      <c r="C254" s="5" t="s">
        <v>351</v>
      </c>
      <c r="D254" s="2">
        <v>11</v>
      </c>
      <c r="E254" s="8">
        <v>49</v>
      </c>
      <c r="F254" s="8">
        <f t="shared" si="45"/>
        <v>539</v>
      </c>
      <c r="H254" s="8">
        <v>10</v>
      </c>
      <c r="I254" s="8">
        <f t="shared" si="47"/>
        <v>110</v>
      </c>
    </row>
    <row r="255" spans="1:9" x14ac:dyDescent="0.25">
      <c r="A255" s="2" t="s">
        <v>352</v>
      </c>
      <c r="B255" s="2" t="s">
        <v>353</v>
      </c>
      <c r="C255" s="5" t="s">
        <v>354</v>
      </c>
      <c r="D255" s="2">
        <v>2</v>
      </c>
      <c r="E255" s="8">
        <v>49</v>
      </c>
      <c r="F255" s="8">
        <f t="shared" si="45"/>
        <v>98</v>
      </c>
      <c r="H255" s="8">
        <v>10</v>
      </c>
      <c r="I255" s="8">
        <f t="shared" si="47"/>
        <v>20</v>
      </c>
    </row>
    <row r="256" spans="1:9" x14ac:dyDescent="0.25">
      <c r="A256" s="2" t="s">
        <v>352</v>
      </c>
      <c r="B256" s="2" t="s">
        <v>355</v>
      </c>
      <c r="C256" s="5" t="s">
        <v>356</v>
      </c>
      <c r="D256" s="2">
        <v>4</v>
      </c>
      <c r="E256" s="8">
        <v>49</v>
      </c>
      <c r="F256" s="8">
        <f t="shared" si="45"/>
        <v>196</v>
      </c>
      <c r="H256" s="8">
        <v>10</v>
      </c>
      <c r="I256" s="8">
        <f t="shared" si="47"/>
        <v>40</v>
      </c>
    </row>
    <row r="257" spans="1:9" x14ac:dyDescent="0.25">
      <c r="A257" s="2" t="s">
        <v>357</v>
      </c>
      <c r="B257" s="2" t="s">
        <v>358</v>
      </c>
      <c r="C257" s="5" t="s">
        <v>359</v>
      </c>
      <c r="D257" s="2">
        <v>4</v>
      </c>
      <c r="E257" s="8">
        <v>49</v>
      </c>
      <c r="F257" s="8">
        <f t="shared" si="45"/>
        <v>196</v>
      </c>
      <c r="H257" s="8">
        <v>10</v>
      </c>
      <c r="I257" s="8">
        <f t="shared" si="47"/>
        <v>40</v>
      </c>
    </row>
    <row r="258" spans="1:9" x14ac:dyDescent="0.25">
      <c r="A258" s="2" t="s">
        <v>357</v>
      </c>
      <c r="B258" s="2" t="s">
        <v>360</v>
      </c>
      <c r="C258" s="5" t="s">
        <v>361</v>
      </c>
      <c r="D258" s="2">
        <v>6</v>
      </c>
      <c r="E258" s="8">
        <v>49</v>
      </c>
      <c r="F258" s="8">
        <f t="shared" si="45"/>
        <v>294</v>
      </c>
      <c r="H258" s="8">
        <v>10</v>
      </c>
      <c r="I258" s="8">
        <f t="shared" si="47"/>
        <v>60</v>
      </c>
    </row>
    <row r="259" spans="1:9" x14ac:dyDescent="0.25">
      <c r="A259" s="2" t="s">
        <v>357</v>
      </c>
      <c r="B259" s="2" t="s">
        <v>362</v>
      </c>
      <c r="C259" s="5" t="s">
        <v>363</v>
      </c>
      <c r="D259" s="2">
        <v>6</v>
      </c>
      <c r="E259" s="8">
        <v>49</v>
      </c>
      <c r="F259" s="8">
        <f t="shared" si="45"/>
        <v>294</v>
      </c>
      <c r="H259" s="8">
        <v>10</v>
      </c>
      <c r="I259" s="8">
        <f t="shared" si="47"/>
        <v>60</v>
      </c>
    </row>
    <row r="260" spans="1:9" x14ac:dyDescent="0.25">
      <c r="A260" s="2" t="s">
        <v>364</v>
      </c>
      <c r="B260" s="2" t="s">
        <v>365</v>
      </c>
      <c r="C260" s="5" t="s">
        <v>366</v>
      </c>
      <c r="D260" s="2">
        <v>3</v>
      </c>
      <c r="E260" s="8">
        <v>49</v>
      </c>
      <c r="F260" s="8">
        <f t="shared" si="45"/>
        <v>147</v>
      </c>
      <c r="H260" s="8">
        <v>10</v>
      </c>
      <c r="I260" s="8">
        <f t="shared" si="47"/>
        <v>30</v>
      </c>
    </row>
    <row r="261" spans="1:9" x14ac:dyDescent="0.25">
      <c r="A261" s="2" t="s">
        <v>364</v>
      </c>
      <c r="B261" s="2" t="s">
        <v>367</v>
      </c>
      <c r="C261" s="5" t="s">
        <v>368</v>
      </c>
      <c r="D261" s="2">
        <v>3</v>
      </c>
      <c r="E261" s="8">
        <v>49</v>
      </c>
      <c r="F261" s="8">
        <f t="shared" si="45"/>
        <v>147</v>
      </c>
      <c r="H261" s="8">
        <v>10</v>
      </c>
      <c r="I261" s="8">
        <f t="shared" si="47"/>
        <v>30</v>
      </c>
    </row>
    <row r="262" spans="1:9" x14ac:dyDescent="0.25">
      <c r="A262" s="2" t="s">
        <v>364</v>
      </c>
      <c r="B262" s="2" t="s">
        <v>369</v>
      </c>
      <c r="C262" s="5" t="s">
        <v>370</v>
      </c>
      <c r="D262" s="2">
        <v>5</v>
      </c>
      <c r="E262" s="8">
        <v>49</v>
      </c>
      <c r="F262" s="8">
        <f t="shared" si="45"/>
        <v>245</v>
      </c>
      <c r="H262" s="8">
        <v>10</v>
      </c>
      <c r="I262" s="8">
        <f t="shared" si="47"/>
        <v>50</v>
      </c>
    </row>
    <row r="263" spans="1:9" x14ac:dyDescent="0.25">
      <c r="A263" s="2" t="s">
        <v>371</v>
      </c>
      <c r="B263" s="2" t="s">
        <v>372</v>
      </c>
      <c r="C263" s="5" t="s">
        <v>373</v>
      </c>
      <c r="D263" s="2">
        <v>1</v>
      </c>
      <c r="E263" s="8">
        <v>49</v>
      </c>
      <c r="F263" s="8">
        <f t="shared" si="45"/>
        <v>49</v>
      </c>
      <c r="H263" s="8">
        <v>10</v>
      </c>
      <c r="I263" s="8">
        <f t="shared" si="47"/>
        <v>10</v>
      </c>
    </row>
    <row r="264" spans="1:9" x14ac:dyDescent="0.25">
      <c r="A264" s="2" t="s">
        <v>371</v>
      </c>
      <c r="B264" s="2" t="s">
        <v>374</v>
      </c>
      <c r="C264" s="5" t="s">
        <v>375</v>
      </c>
      <c r="D264" s="2">
        <v>3</v>
      </c>
      <c r="E264" s="8">
        <v>49</v>
      </c>
      <c r="F264" s="8">
        <f t="shared" si="45"/>
        <v>147</v>
      </c>
      <c r="H264" s="8">
        <v>10</v>
      </c>
      <c r="I264" s="8">
        <f t="shared" si="47"/>
        <v>30</v>
      </c>
    </row>
    <row r="265" spans="1:9" ht="15.75" thickBot="1" x14ac:dyDescent="0.3">
      <c r="A265" s="2"/>
      <c r="B265" s="2"/>
      <c r="C265" s="5"/>
      <c r="D265" s="2"/>
    </row>
    <row r="266" spans="1:9" ht="19.5" thickBot="1" x14ac:dyDescent="0.35">
      <c r="A266" s="23" t="s">
        <v>413</v>
      </c>
      <c r="B266" s="24"/>
      <c r="C266" s="25"/>
      <c r="D266" s="24"/>
      <c r="E266" s="26"/>
      <c r="F266" s="27">
        <f>SUM(F247:F265)</f>
        <v>3234</v>
      </c>
      <c r="H266" s="36"/>
      <c r="I266" s="27">
        <f>SUM(I247:I265)</f>
        <v>660</v>
      </c>
    </row>
    <row r="269" spans="1:9" x14ac:dyDescent="0.25">
      <c r="A269" s="9" t="s">
        <v>0</v>
      </c>
      <c r="B269" s="9" t="s">
        <v>1</v>
      </c>
      <c r="C269" s="10" t="s">
        <v>2</v>
      </c>
      <c r="D269" s="30" t="s">
        <v>397</v>
      </c>
      <c r="E269" s="31" t="s">
        <v>398</v>
      </c>
      <c r="F269" s="31" t="s">
        <v>407</v>
      </c>
      <c r="H269" s="31" t="s">
        <v>398</v>
      </c>
      <c r="I269" s="31" t="s">
        <v>407</v>
      </c>
    </row>
    <row r="270" spans="1:9" ht="18.75" x14ac:dyDescent="0.3">
      <c r="A270" s="13" t="s">
        <v>406</v>
      </c>
      <c r="B270" s="2"/>
      <c r="C270" s="5"/>
      <c r="D270" s="2"/>
    </row>
    <row r="271" spans="1:9" x14ac:dyDescent="0.25">
      <c r="A271" s="2" t="s">
        <v>376</v>
      </c>
      <c r="B271" s="2" t="s">
        <v>377</v>
      </c>
      <c r="C271" s="5" t="s">
        <v>378</v>
      </c>
      <c r="D271" s="2">
        <v>4</v>
      </c>
      <c r="E271" s="8">
        <v>39</v>
      </c>
      <c r="F271" s="8">
        <f t="shared" ref="F271:F279" si="48">E271*D271</f>
        <v>156</v>
      </c>
      <c r="H271" s="8">
        <v>8</v>
      </c>
      <c r="I271" s="8">
        <f t="shared" ref="I271" si="49">H271*D271</f>
        <v>32</v>
      </c>
    </row>
    <row r="272" spans="1:9" x14ac:dyDescent="0.25">
      <c r="A272" s="2" t="s">
        <v>376</v>
      </c>
      <c r="B272" s="2" t="s">
        <v>379</v>
      </c>
      <c r="C272" s="5" t="s">
        <v>380</v>
      </c>
      <c r="D272" s="2">
        <v>7</v>
      </c>
      <c r="E272" s="8">
        <v>39</v>
      </c>
      <c r="F272" s="8">
        <f t="shared" si="48"/>
        <v>273</v>
      </c>
      <c r="H272" s="8">
        <v>8</v>
      </c>
      <c r="I272" s="8">
        <f t="shared" ref="I272:I279" si="50">H272*D272</f>
        <v>56</v>
      </c>
    </row>
    <row r="273" spans="1:9" x14ac:dyDescent="0.25">
      <c r="A273" s="2" t="s">
        <v>376</v>
      </c>
      <c r="B273" s="2" t="s">
        <v>381</v>
      </c>
      <c r="C273" s="5" t="s">
        <v>382</v>
      </c>
      <c r="D273" s="2">
        <v>7</v>
      </c>
      <c r="E273" s="8">
        <v>39</v>
      </c>
      <c r="F273" s="8">
        <f t="shared" si="48"/>
        <v>273</v>
      </c>
      <c r="H273" s="8">
        <v>8</v>
      </c>
      <c r="I273" s="8">
        <f t="shared" si="50"/>
        <v>56</v>
      </c>
    </row>
    <row r="274" spans="1:9" x14ac:dyDescent="0.25">
      <c r="A274" s="2" t="s">
        <v>383</v>
      </c>
      <c r="B274" s="2" t="s">
        <v>384</v>
      </c>
      <c r="C274" s="5" t="s">
        <v>385</v>
      </c>
      <c r="D274" s="2">
        <v>3</v>
      </c>
      <c r="E274" s="8">
        <v>39</v>
      </c>
      <c r="F274" s="8">
        <f t="shared" si="48"/>
        <v>117</v>
      </c>
      <c r="H274" s="8">
        <v>8</v>
      </c>
      <c r="I274" s="8">
        <f t="shared" si="50"/>
        <v>24</v>
      </c>
    </row>
    <row r="275" spans="1:9" x14ac:dyDescent="0.25">
      <c r="A275" s="2" t="s">
        <v>383</v>
      </c>
      <c r="B275" s="2" t="s">
        <v>386</v>
      </c>
      <c r="C275" s="5" t="s">
        <v>387</v>
      </c>
      <c r="D275" s="2">
        <v>5</v>
      </c>
      <c r="E275" s="8">
        <v>39</v>
      </c>
      <c r="F275" s="8">
        <f t="shared" si="48"/>
        <v>195</v>
      </c>
      <c r="H275" s="8">
        <v>8</v>
      </c>
      <c r="I275" s="8">
        <f t="shared" si="50"/>
        <v>40</v>
      </c>
    </row>
    <row r="276" spans="1:9" x14ac:dyDescent="0.25">
      <c r="A276" s="2" t="s">
        <v>383</v>
      </c>
      <c r="B276" s="2" t="s">
        <v>388</v>
      </c>
      <c r="C276" s="5" t="s">
        <v>389</v>
      </c>
      <c r="D276" s="2">
        <v>7</v>
      </c>
      <c r="E276" s="8">
        <v>39</v>
      </c>
      <c r="F276" s="8">
        <f t="shared" si="48"/>
        <v>273</v>
      </c>
      <c r="H276" s="8">
        <v>8</v>
      </c>
      <c r="I276" s="8">
        <f t="shared" si="50"/>
        <v>56</v>
      </c>
    </row>
    <row r="277" spans="1:9" x14ac:dyDescent="0.25">
      <c r="A277" s="2" t="s">
        <v>390</v>
      </c>
      <c r="B277" s="2" t="s">
        <v>391</v>
      </c>
      <c r="C277" s="5" t="s">
        <v>392</v>
      </c>
      <c r="D277" s="2">
        <v>1</v>
      </c>
      <c r="E277" s="8">
        <v>39</v>
      </c>
      <c r="F277" s="8">
        <f t="shared" si="48"/>
        <v>39</v>
      </c>
      <c r="H277" s="8">
        <v>8</v>
      </c>
      <c r="I277" s="8">
        <f t="shared" si="50"/>
        <v>8</v>
      </c>
    </row>
    <row r="278" spans="1:9" x14ac:dyDescent="0.25">
      <c r="A278" s="2" t="s">
        <v>390</v>
      </c>
      <c r="B278" s="2" t="s">
        <v>393</v>
      </c>
      <c r="C278" s="5" t="s">
        <v>394</v>
      </c>
      <c r="D278" s="2">
        <v>7</v>
      </c>
      <c r="E278" s="8">
        <v>39</v>
      </c>
      <c r="F278" s="8">
        <f t="shared" si="48"/>
        <v>273</v>
      </c>
      <c r="H278" s="8">
        <v>8</v>
      </c>
      <c r="I278" s="8">
        <f t="shared" si="50"/>
        <v>56</v>
      </c>
    </row>
    <row r="279" spans="1:9" x14ac:dyDescent="0.25">
      <c r="A279" s="2" t="s">
        <v>390</v>
      </c>
      <c r="B279" s="2" t="s">
        <v>395</v>
      </c>
      <c r="C279" s="5" t="s">
        <v>396</v>
      </c>
      <c r="D279" s="2">
        <v>7</v>
      </c>
      <c r="E279" s="8">
        <v>39</v>
      </c>
      <c r="F279" s="8">
        <f t="shared" si="48"/>
        <v>273</v>
      </c>
      <c r="H279" s="8">
        <v>8</v>
      </c>
      <c r="I279" s="8">
        <f t="shared" si="50"/>
        <v>56</v>
      </c>
    </row>
    <row r="280" spans="1:9" ht="15.75" thickBot="1" x14ac:dyDescent="0.3"/>
    <row r="281" spans="1:9" ht="19.5" thickBot="1" x14ac:dyDescent="0.35">
      <c r="A281" s="23" t="s">
        <v>413</v>
      </c>
      <c r="B281" s="24"/>
      <c r="C281" s="25"/>
      <c r="D281" s="24"/>
      <c r="E281" s="26"/>
      <c r="F281" s="27">
        <f>SUM(F271:F280)</f>
        <v>1872</v>
      </c>
      <c r="H281" s="36"/>
      <c r="I281" s="27">
        <f>SUM(I271:I280)</f>
        <v>384</v>
      </c>
    </row>
    <row r="283" spans="1:9" ht="18.75" x14ac:dyDescent="0.3">
      <c r="D283" s="28">
        <f>SUM(D5:D279)</f>
        <v>5260</v>
      </c>
      <c r="F283" s="33">
        <f>F281+F266+F242+F227+F207+F182+F160+F110+F68+F40</f>
        <v>235338</v>
      </c>
      <c r="I283" s="33">
        <f>I281+I266+I242+I227+I207+I182+I160+I110+I68+I40</f>
        <v>51943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2025-05-08T14:27:16Z</cp:lastPrinted>
  <dcterms:created xsi:type="dcterms:W3CDTF">2023-01-27T00:47:17Z</dcterms:created>
  <dcterms:modified xsi:type="dcterms:W3CDTF">2025-05-26T11:44:58Z</dcterms:modified>
  <cp:category/>
</cp:coreProperties>
</file>